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645" tabRatio="737" activeTab="0"/>
  </bookViews>
  <sheets>
    <sheet name="封面" sheetId="1" r:id="rId1"/>
    <sheet name="表1" sheetId="2" r:id="rId2"/>
    <sheet name="表2" sheetId="3" r:id="rId3"/>
    <sheet name="出口额图" sheetId="4" r:id="rId4"/>
    <sheet name="表4" sheetId="5" r:id="rId5"/>
    <sheet name="市场图" sheetId="6" r:id="rId6"/>
    <sheet name="表6" sheetId="7" r:id="rId7"/>
    <sheet name="表7" sheetId="8" r:id="rId8"/>
    <sheet name="表8" sheetId="9" r:id="rId9"/>
    <sheet name="表9" sheetId="10" r:id="rId10"/>
    <sheet name="产品图" sheetId="11" r:id="rId11"/>
    <sheet name="省数字" sheetId="12" r:id="rId12"/>
    <sheet name="表10" sheetId="13" r:id="rId13"/>
    <sheet name="表5" sheetId="14" r:id="rId14"/>
    <sheet name="表１１" sheetId="15" r:id="rId15"/>
  </sheets>
  <definedNames/>
  <calcPr fullCalcOnLoad="1"/>
</workbook>
</file>

<file path=xl/sharedStrings.xml><?xml version="1.0" encoding="utf-8"?>
<sst xmlns="http://schemas.openxmlformats.org/spreadsheetml/2006/main" count="999" uniqueCount="283">
  <si>
    <t>苏州进出口（集团）有限公司</t>
  </si>
  <si>
    <t>恒润公司</t>
  </si>
  <si>
    <t>恒生公司</t>
  </si>
  <si>
    <t>恒丰公司</t>
  </si>
  <si>
    <t>恒祥公司</t>
  </si>
  <si>
    <t>恒元公司</t>
  </si>
  <si>
    <t>恒发公司</t>
  </si>
  <si>
    <t>纺丝轻公司</t>
  </si>
  <si>
    <t>外经公司</t>
  </si>
  <si>
    <t xml:space="preserve"> </t>
  </si>
  <si>
    <t>出口额</t>
  </si>
  <si>
    <t xml:space="preserve"> 单位：万美元</t>
  </si>
  <si>
    <t>合   计</t>
  </si>
  <si>
    <t>————机电产品</t>
  </si>
  <si>
    <t>累计</t>
  </si>
  <si>
    <t>名称</t>
  </si>
  <si>
    <t>机械及设备</t>
  </si>
  <si>
    <t>电子产品</t>
  </si>
  <si>
    <t>合计</t>
  </si>
  <si>
    <t>同比增减%</t>
  </si>
  <si>
    <t>同比%</t>
  </si>
  <si>
    <t>出口总额</t>
  </si>
  <si>
    <t>公司名称</t>
  </si>
  <si>
    <t>苏州进出口（集团）有限公司</t>
  </si>
  <si>
    <t>其他</t>
  </si>
  <si>
    <t xml:space="preserve">  </t>
  </si>
  <si>
    <t>单位：万美元</t>
  </si>
  <si>
    <t>金属制品</t>
  </si>
  <si>
    <t>电器及</t>
  </si>
  <si>
    <t>运输工具</t>
  </si>
  <si>
    <t>仪器仪表</t>
  </si>
  <si>
    <t>占出口总额%</t>
  </si>
  <si>
    <t>丝绸公司</t>
  </si>
  <si>
    <t>————纺织服装</t>
  </si>
  <si>
    <t>江苏省出口前20位内资企业进出口完成情况</t>
  </si>
  <si>
    <t>金额单位：万美元</t>
  </si>
  <si>
    <t>序号</t>
  </si>
  <si>
    <t>出      口</t>
  </si>
  <si>
    <t>进      口</t>
  </si>
  <si>
    <t>金额</t>
  </si>
  <si>
    <t xml:space="preserve"> </t>
  </si>
  <si>
    <t>按省数字</t>
  </si>
  <si>
    <t>同比±%</t>
  </si>
  <si>
    <t>————其他各类产品</t>
  </si>
  <si>
    <t>公司名称</t>
  </si>
  <si>
    <t>合计</t>
  </si>
  <si>
    <t>丝绸公司</t>
  </si>
  <si>
    <t>出口总额</t>
  </si>
  <si>
    <t>出口额</t>
  </si>
  <si>
    <t>化工产品</t>
  </si>
  <si>
    <t>同比%</t>
  </si>
  <si>
    <t>占出口总额%</t>
  </si>
  <si>
    <t>塑料、橡胶</t>
  </si>
  <si>
    <t>及其制品</t>
  </si>
  <si>
    <t>贱金属</t>
  </si>
  <si>
    <t xml:space="preserve"> </t>
  </si>
  <si>
    <t>杂项制品</t>
  </si>
  <si>
    <t>高新技术产品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</si>
  <si>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</si>
  <si>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</si>
  <si>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</si>
  <si>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</si>
  <si>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</si>
  <si>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</si>
  <si>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</si>
  <si>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</si>
  <si>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</si>
  <si>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</si>
  <si>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</si>
  <si>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</si>
  <si>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按省数字</t>
  </si>
  <si>
    <t>月份</t>
  </si>
  <si>
    <t>化工产品</t>
  </si>
  <si>
    <t>高新技术产品</t>
  </si>
  <si>
    <r>
      <t>1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</si>
  <si>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2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</si>
  <si>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3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</si>
  <si>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4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</si>
  <si>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5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</si>
  <si>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6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</si>
  <si>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7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</si>
  <si>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8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</si>
  <si>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9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</si>
  <si>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10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</si>
  <si>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11</t>
    </r>
    <r>
      <rPr>
        <sz val="11"/>
        <rFont val="华文细黑"/>
        <family val="0"/>
      </rPr>
      <t>月</t>
    </r>
    <r>
      <rPr>
        <sz val="11"/>
        <rFont val="Times New Roman"/>
        <family val="1"/>
      </rPr>
      <t>%</t>
    </r>
  </si>
  <si>
    <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%</t>
    </r>
  </si>
  <si>
    <t>机电产品</t>
  </si>
  <si>
    <t>注：机电产品去除了恒良公司的数据</t>
  </si>
  <si>
    <t>主要市场出口同比情况</t>
  </si>
  <si>
    <r>
      <t>美国</t>
    </r>
    <r>
      <rPr>
        <sz val="12"/>
        <rFont val="Times New Roman"/>
        <family val="1"/>
      </rPr>
      <t>%</t>
    </r>
  </si>
  <si>
    <r>
      <t>日本</t>
    </r>
    <r>
      <rPr>
        <sz val="12"/>
        <rFont val="Times New Roman"/>
        <family val="1"/>
      </rPr>
      <t>%</t>
    </r>
  </si>
  <si>
    <r>
      <t>欧盟</t>
    </r>
    <r>
      <rPr>
        <sz val="12"/>
        <rFont val="Times New Roman"/>
        <family val="1"/>
      </rPr>
      <t>%</t>
    </r>
  </si>
  <si>
    <r>
      <t>东盟</t>
    </r>
    <r>
      <rPr>
        <sz val="12"/>
        <rFont val="Times New Roman"/>
        <family val="1"/>
      </rPr>
      <t>%</t>
    </r>
  </si>
  <si>
    <t>集团当月出口金额走势</t>
  </si>
  <si>
    <r>
      <t>1</t>
    </r>
    <r>
      <rPr>
        <sz val="12"/>
        <rFont val="宋体"/>
        <family val="0"/>
      </rPr>
      <t>月</t>
    </r>
  </si>
  <si>
    <r>
      <t>2</t>
    </r>
    <r>
      <rPr>
        <sz val="12"/>
        <rFont val="宋体"/>
        <family val="0"/>
      </rPr>
      <t>月</t>
    </r>
  </si>
  <si>
    <r>
      <t>3</t>
    </r>
    <r>
      <rPr>
        <sz val="12"/>
        <rFont val="宋体"/>
        <family val="0"/>
      </rPr>
      <t>月</t>
    </r>
  </si>
  <si>
    <r>
      <t>4</t>
    </r>
    <r>
      <rPr>
        <sz val="12"/>
        <rFont val="宋体"/>
        <family val="0"/>
      </rPr>
      <t>月</t>
    </r>
  </si>
  <si>
    <r>
      <t>5</t>
    </r>
    <r>
      <rPr>
        <sz val="12"/>
        <rFont val="宋体"/>
        <family val="0"/>
      </rPr>
      <t>月</t>
    </r>
  </si>
  <si>
    <r>
      <t>6</t>
    </r>
    <r>
      <rPr>
        <sz val="12"/>
        <rFont val="宋体"/>
        <family val="0"/>
      </rPr>
      <t>月</t>
    </r>
  </si>
  <si>
    <r>
      <t>7</t>
    </r>
    <r>
      <rPr>
        <sz val="12"/>
        <rFont val="宋体"/>
        <family val="0"/>
      </rPr>
      <t>月</t>
    </r>
  </si>
  <si>
    <r>
      <t>8</t>
    </r>
    <r>
      <rPr>
        <sz val="12"/>
        <rFont val="宋体"/>
        <family val="0"/>
      </rPr>
      <t>月</t>
    </r>
  </si>
  <si>
    <r>
      <t>9</t>
    </r>
    <r>
      <rPr>
        <sz val="12"/>
        <rFont val="宋体"/>
        <family val="0"/>
      </rPr>
      <t>月</t>
    </r>
  </si>
  <si>
    <r>
      <t>10</t>
    </r>
    <r>
      <rPr>
        <sz val="12"/>
        <rFont val="宋体"/>
        <family val="0"/>
      </rPr>
      <t>月</t>
    </r>
  </si>
  <si>
    <r>
      <t>11</t>
    </r>
    <r>
      <rPr>
        <sz val="12"/>
        <rFont val="宋体"/>
        <family val="0"/>
      </rPr>
      <t>月</t>
    </r>
  </si>
  <si>
    <r>
      <t>12</t>
    </r>
    <r>
      <rPr>
        <sz val="12"/>
        <rFont val="宋体"/>
        <family val="0"/>
      </rPr>
      <t>月</t>
    </r>
  </si>
  <si>
    <t xml:space="preserve">                                                                                   单位：万美元</t>
  </si>
  <si>
    <t>进  出  口</t>
  </si>
  <si>
    <t xml:space="preserve"> </t>
  </si>
  <si>
    <t xml:space="preserve"> </t>
  </si>
  <si>
    <t xml:space="preserve"> </t>
  </si>
  <si>
    <t>纺织服装</t>
  </si>
  <si>
    <t xml:space="preserve">  1、  各公司进出口情况表</t>
  </si>
  <si>
    <t xml:space="preserve">  2、  集团各月进出口进度表</t>
  </si>
  <si>
    <t xml:space="preserve">  3、  集团当月出口金额走势图</t>
  </si>
  <si>
    <t xml:space="preserve">  4、  各公司主要国别地区出口情况表</t>
  </si>
  <si>
    <t xml:space="preserve">  5、  集团主要市场出口走势图</t>
  </si>
  <si>
    <t xml:space="preserve">  6、  各公司进出口贸易方式情况表</t>
  </si>
  <si>
    <t xml:space="preserve">  7、  各公司主要商品出口情况表1——纺织服装</t>
  </si>
  <si>
    <t xml:space="preserve">  8、  各公司主要商品出口情况表2——机电产品</t>
  </si>
  <si>
    <t xml:space="preserve">  9、  各公司主要商品出口情况表3——其他各类产品</t>
  </si>
  <si>
    <t>10、  各公司主要产品出口同比情况图</t>
  </si>
  <si>
    <t>11、   江苏省出口前20位内资企业进出口完成情况表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</si>
  <si>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</si>
  <si>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</si>
  <si>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</si>
  <si>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</si>
  <si>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</si>
  <si>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</si>
  <si>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</si>
  <si>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</si>
  <si>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</si>
  <si>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</si>
  <si>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</si>
  <si>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</si>
  <si>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</si>
  <si>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</si>
  <si>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</si>
  <si>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</si>
  <si>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</si>
  <si>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顺祺公司</t>
  </si>
  <si>
    <t>顺祺公司</t>
  </si>
  <si>
    <t xml:space="preserve"> </t>
  </si>
  <si>
    <t xml:space="preserve"> </t>
  </si>
  <si>
    <t>公司</t>
  </si>
  <si>
    <t>进      出      口</t>
  </si>
  <si>
    <t xml:space="preserve">      出      口</t>
  </si>
  <si>
    <t>进        口</t>
  </si>
  <si>
    <t>本月</t>
  </si>
  <si>
    <t>同比%</t>
  </si>
  <si>
    <t>合计（省口径）</t>
  </si>
  <si>
    <t>合计（不含南京）</t>
  </si>
  <si>
    <t>合计（姑苏区）</t>
  </si>
  <si>
    <t xml:space="preserve">  恒润</t>
  </si>
  <si>
    <t xml:space="preserve"> 其中：南京 </t>
  </si>
  <si>
    <t xml:space="preserve">  恒生</t>
  </si>
  <si>
    <t xml:space="preserve">  恒丰</t>
  </si>
  <si>
    <t xml:space="preserve">  恒祥</t>
  </si>
  <si>
    <t xml:space="preserve">  恒元</t>
  </si>
  <si>
    <t xml:space="preserve">  恒发</t>
  </si>
  <si>
    <t xml:space="preserve">  纺丝轻</t>
  </si>
  <si>
    <t xml:space="preserve">  外经</t>
  </si>
  <si>
    <t xml:space="preserve">  丝绸</t>
  </si>
  <si>
    <t xml:space="preserve">  顺祺</t>
  </si>
  <si>
    <t>进      出       口</t>
  </si>
  <si>
    <t>出        口</t>
  </si>
  <si>
    <t>进        口</t>
  </si>
  <si>
    <t>月份</t>
  </si>
  <si>
    <t>当月数</t>
  </si>
  <si>
    <t>同比%</t>
  </si>
  <si>
    <t>累计数</t>
  </si>
  <si>
    <t>公司名称</t>
  </si>
  <si>
    <t>合计</t>
  </si>
  <si>
    <t>丝绸公司</t>
  </si>
  <si>
    <t>顺祺公司</t>
  </si>
  <si>
    <t>出口总额</t>
  </si>
  <si>
    <t>出口额</t>
  </si>
  <si>
    <t>同比%</t>
  </si>
  <si>
    <t>占出口总额%</t>
  </si>
  <si>
    <t>针织服装</t>
  </si>
  <si>
    <t>梭织服装</t>
  </si>
  <si>
    <t>纺织品</t>
  </si>
  <si>
    <t xml:space="preserve"> </t>
  </si>
  <si>
    <t>丝绸公司</t>
  </si>
  <si>
    <t>欧盟</t>
  </si>
  <si>
    <t>美国</t>
  </si>
  <si>
    <t>日本</t>
  </si>
  <si>
    <t>韩国</t>
  </si>
  <si>
    <t>东盟</t>
  </si>
  <si>
    <t>香港</t>
  </si>
  <si>
    <t>1、 一般贸易</t>
  </si>
  <si>
    <t>同比增减%</t>
  </si>
  <si>
    <t>2、加工贸易</t>
  </si>
  <si>
    <t>出口</t>
  </si>
  <si>
    <t xml:space="preserve"> 其中：来料加工</t>
  </si>
  <si>
    <t xml:space="preserve">       同比增减% </t>
  </si>
  <si>
    <t xml:space="preserve">         进料加工</t>
  </si>
  <si>
    <t xml:space="preserve">           同比增减% </t>
  </si>
  <si>
    <t>1、一般贸易</t>
  </si>
  <si>
    <t xml:space="preserve">     同比增减%</t>
  </si>
  <si>
    <t>进口</t>
  </si>
  <si>
    <t xml:space="preserve">     同比增减% </t>
  </si>
  <si>
    <t xml:space="preserve"> </t>
  </si>
  <si>
    <t xml:space="preserve"> </t>
  </si>
  <si>
    <t xml:space="preserve"> </t>
  </si>
  <si>
    <t xml:space="preserve"> </t>
  </si>
  <si>
    <t>澳大</t>
  </si>
  <si>
    <t>利亚</t>
  </si>
  <si>
    <t xml:space="preserve"> </t>
  </si>
  <si>
    <t xml:space="preserve"> </t>
  </si>
  <si>
    <t>企业名称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</si>
  <si>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</si>
  <si>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</si>
  <si>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</si>
  <si>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</si>
  <si>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</si>
  <si>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</si>
  <si>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</si>
  <si>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</si>
  <si>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</si>
  <si>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</si>
  <si>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</si>
  <si>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</si>
  <si>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</si>
  <si>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</si>
  <si>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纺织服装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</si>
  <si>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</si>
  <si>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</si>
  <si>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</si>
  <si>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</si>
  <si>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</si>
  <si>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</si>
  <si>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</si>
  <si>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</si>
  <si>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--</t>
  </si>
  <si>
    <t>出口总额</t>
  </si>
  <si>
    <t xml:space="preserve"> </t>
  </si>
  <si>
    <t xml:space="preserve"> </t>
  </si>
  <si>
    <t>苏州得尔达国际物流有限公司</t>
  </si>
  <si>
    <t>江苏国泰国际集团有限公司</t>
  </si>
  <si>
    <t>江苏苏美达集团有限公司</t>
  </si>
  <si>
    <t>江苏汇鸿国际集团股份有限公司</t>
  </si>
  <si>
    <t>吴江海晨仓储有限公司</t>
  </si>
  <si>
    <t>江苏富昌中外运物流有限公司</t>
  </si>
  <si>
    <t>江苏沙钢集团有限公司</t>
  </si>
  <si>
    <t>江苏跨境电子商务服务有限公司</t>
  </si>
  <si>
    <t>江苏天晨船舶进出口有限公司</t>
  </si>
  <si>
    <t>江苏舜天国际集团有限公司</t>
  </si>
  <si>
    <t>昆山叶水福物流有限公司</t>
  </si>
  <si>
    <t>江苏省苏豪控股集团有限公司</t>
  </si>
  <si>
    <t>2 0 1 8年 进 出 口 海 关 统 计 数</t>
  </si>
  <si>
    <t>2018年各月进出口进度表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</si>
  <si>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</si>
  <si>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</si>
  <si>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</si>
  <si>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</si>
  <si>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</si>
  <si>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</si>
  <si>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</si>
  <si>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</si>
  <si>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</si>
  <si>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</si>
  <si>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</si>
  <si>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</si>
  <si>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江苏扬虹船舶进出口有限公司</t>
  </si>
  <si>
    <t>江苏三房巷集团有限公司</t>
  </si>
  <si>
    <t>苏州旭创科技有限公司</t>
  </si>
  <si>
    <t>徐州工程机械集团进出口有限公司</t>
  </si>
  <si>
    <t>苏州三星电子家电有限公司</t>
  </si>
  <si>
    <r>
      <t>（</t>
    </r>
    <r>
      <rPr>
        <sz val="16"/>
        <rFont val="Times New Roman"/>
        <family val="1"/>
      </rPr>
      <t>05</t>
    </r>
    <r>
      <rPr>
        <sz val="16"/>
        <rFont val="黑体"/>
        <family val="3"/>
      </rPr>
      <t>月份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）</t>
    </r>
  </si>
  <si>
    <t>2018年05月海关统计进出口情况表</t>
  </si>
  <si>
    <t>2018年05月各公司国别地区出口情况表</t>
  </si>
  <si>
    <t>2018年05月进出口贸易方式情况表</t>
  </si>
  <si>
    <t>2018年05月各公司商品出口情况表1</t>
  </si>
  <si>
    <t>2018年05月各公司商品出口情况表2</t>
  </si>
  <si>
    <t>2018年05月各公司商品出口情况表3</t>
  </si>
  <si>
    <t>05月当月</t>
  </si>
  <si>
    <t>1-5月累计</t>
  </si>
  <si>
    <t>2018年1-5月集团公司主要产品出口同比情况表</t>
  </si>
  <si>
    <t>苏州进出口（集团）有限公司</t>
  </si>
  <si>
    <t>江苏永钢集团有限公司</t>
  </si>
  <si>
    <t>上海梅山钢铁股份有限公司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</si>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</sst>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00"/>
    <numFmt numFmtId="180" formatCode="0.00000"/>
    <numFmt numFmtId="181" formatCode="0.00_);[Red]\(0.00\)"/>
    <numFmt numFmtId="182" formatCode="0.00_ "/>
    <numFmt numFmtId="183" formatCode="0.0_ "/>
    <numFmt numFmtId="184" formatCode="0_ "/>
    <numFmt numFmtId="185" formatCode="0;_Ā"/>
    <numFmt numFmtId="186" formatCode="0;_鐀"/>
    <numFmt numFmtId="187" formatCode="0.0%"/>
    <numFmt numFmtId="188" formatCode="0.000_ "/>
    <numFmt numFmtId="189" formatCode="#,##0.00_ "/>
    <numFmt numFmtId="190" formatCode="0_);[Red]\(0\)"/>
    <numFmt numFmtId="191" formatCode="0.0000_ "/>
    <numFmt numFmtId="192" formatCode="0.00000_ "/>
    <numFmt numFmtId="193" formatCode="0.000000_ "/>
    <numFmt numFmtId="194" formatCode="0;_Ѐ"/>
    <numFmt numFmtId="195" formatCode="0;_㤀"/>
    <numFmt numFmtId="196" formatCode="0;_吀"/>
    <numFmt numFmtId="197" formatCode="0;[Red]0"/>
  </numFmts>
  <fonts count="4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华文中宋"/>
      <family val="0"/>
    </font>
    <font>
      <sz val="10.5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name val="华文细黑"/>
      <family val="0"/>
    </font>
    <font>
      <sz val="14"/>
      <name val="华文中宋"/>
      <family val="0"/>
    </font>
    <font>
      <sz val="10.5"/>
      <name val="华文细黑"/>
      <family val="0"/>
    </font>
    <font>
      <sz val="11"/>
      <name val="宋体"/>
      <family val="0"/>
    </font>
    <font>
      <sz val="11"/>
      <name val="华文细黑"/>
      <family val="0"/>
    </font>
    <font>
      <sz val="11"/>
      <name val="Times New Roman"/>
      <family val="1"/>
    </font>
    <font>
      <sz val="16"/>
      <name val="黑体"/>
      <family val="3"/>
    </font>
    <font>
      <sz val="14"/>
      <name val="华文细黑"/>
      <family val="0"/>
    </font>
    <font>
      <sz val="18"/>
      <name val="黑体"/>
      <family val="3"/>
    </font>
    <font>
      <sz val="12"/>
      <name val="黑体"/>
      <family val="3"/>
    </font>
    <font>
      <sz val="20"/>
      <name val="黑体"/>
      <family val="3"/>
    </font>
    <font>
      <sz val="14"/>
      <name val="Times New Roman"/>
      <family val="1"/>
    </font>
    <font>
      <sz val="1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6"/>
      <color indexed="8"/>
      <name val="仿宋_GB2312"/>
      <family val="3"/>
    </font>
    <font>
      <sz val="12"/>
      <name val="楷体_GB2312"/>
      <family val="3"/>
    </font>
    <font>
      <sz val="12"/>
      <color indexed="8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5.25"/>
      <color indexed="8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17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16" borderId="8" applyNumberFormat="0" applyAlignment="0" applyProtection="0"/>
    <xf numFmtId="0" fontId="4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176" fontId="1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76" fontId="11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76" fontId="7" fillId="0" borderId="25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76" fontId="11" fillId="0" borderId="29" xfId="0" applyNumberFormat="1" applyFont="1" applyBorder="1" applyAlignment="1">
      <alignment horizontal="center"/>
    </xf>
    <xf numFmtId="176" fontId="11" fillId="0" borderId="18" xfId="0" applyNumberFormat="1" applyFont="1" applyBorder="1" applyAlignment="1">
      <alignment horizontal="center"/>
    </xf>
    <xf numFmtId="176" fontId="11" fillId="0" borderId="24" xfId="0" applyNumberFormat="1" applyFont="1" applyBorder="1" applyAlignment="1">
      <alignment horizontal="center"/>
    </xf>
    <xf numFmtId="176" fontId="7" fillId="0" borderId="16" xfId="0" applyNumberFormat="1" applyFont="1" applyBorder="1" applyAlignment="1">
      <alignment horizontal="center"/>
    </xf>
    <xf numFmtId="176" fontId="7" fillId="0" borderId="30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176" fontId="0" fillId="0" borderId="0" xfId="0" applyNumberFormat="1" applyAlignment="1">
      <alignment/>
    </xf>
    <xf numFmtId="177" fontId="7" fillId="0" borderId="32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7" fillId="0" borderId="32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76" fontId="7" fillId="0" borderId="34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6" fontId="7" fillId="0" borderId="3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83" fontId="0" fillId="0" borderId="0" xfId="0" applyNumberFormat="1" applyFont="1" applyFill="1" applyBorder="1" applyAlignment="1">
      <alignment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  <xf numFmtId="176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27" xfId="40" applyFont="1" applyBorder="1" applyAlignment="1">
      <alignment horizontal="center"/>
      <protection/>
    </xf>
    <xf numFmtId="183" fontId="7" fillId="0" borderId="24" xfId="0" applyNumberFormat="1" applyFont="1" applyBorder="1" applyAlignment="1">
      <alignment/>
    </xf>
    <xf numFmtId="183" fontId="7" fillId="0" borderId="44" xfId="0" applyNumberFormat="1" applyFont="1" applyBorder="1" applyAlignment="1">
      <alignment/>
    </xf>
    <xf numFmtId="0" fontId="7" fillId="0" borderId="20" xfId="40" applyFont="1" applyBorder="1" applyAlignment="1">
      <alignment horizontal="center"/>
      <protection/>
    </xf>
    <xf numFmtId="0" fontId="7" fillId="0" borderId="45" xfId="40" applyFont="1" applyBorder="1" applyAlignment="1">
      <alignment horizontal="center"/>
      <protection/>
    </xf>
    <xf numFmtId="183" fontId="7" fillId="0" borderId="21" xfId="0" applyNumberFormat="1" applyFont="1" applyBorder="1" applyAlignment="1">
      <alignment/>
    </xf>
    <xf numFmtId="183" fontId="7" fillId="0" borderId="45" xfId="0" applyNumberFormat="1" applyFont="1" applyBorder="1" applyAlignment="1">
      <alignment/>
    </xf>
    <xf numFmtId="0" fontId="7" fillId="0" borderId="22" xfId="40" applyFont="1" applyBorder="1" applyAlignment="1">
      <alignment horizontal="center"/>
      <protection/>
    </xf>
    <xf numFmtId="0" fontId="7" fillId="0" borderId="33" xfId="40" applyFont="1" applyBorder="1" applyAlignment="1">
      <alignment horizontal="center"/>
      <protection/>
    </xf>
    <xf numFmtId="183" fontId="7" fillId="0" borderId="19" xfId="0" applyNumberFormat="1" applyFont="1" applyBorder="1" applyAlignment="1">
      <alignment/>
    </xf>
    <xf numFmtId="183" fontId="7" fillId="0" borderId="34" xfId="0" applyNumberFormat="1" applyFont="1" applyBorder="1" applyAlignment="1">
      <alignment/>
    </xf>
    <xf numFmtId="0" fontId="7" fillId="0" borderId="23" xfId="40" applyFont="1" applyBorder="1" applyAlignment="1">
      <alignment horizontal="center"/>
      <protection/>
    </xf>
    <xf numFmtId="0" fontId="7" fillId="0" borderId="44" xfId="40" applyFont="1" applyBorder="1" applyAlignment="1">
      <alignment horizontal="center"/>
      <protection/>
    </xf>
    <xf numFmtId="0" fontId="7" fillId="0" borderId="46" xfId="40" applyFont="1" applyBorder="1" applyAlignment="1">
      <alignment horizontal="center"/>
      <protection/>
    </xf>
    <xf numFmtId="183" fontId="7" fillId="0" borderId="25" xfId="0" applyNumberFormat="1" applyFont="1" applyBorder="1" applyAlignment="1">
      <alignment/>
    </xf>
    <xf numFmtId="183" fontId="7" fillId="0" borderId="47" xfId="0" applyNumberFormat="1" applyFont="1" applyBorder="1" applyAlignment="1">
      <alignment/>
    </xf>
    <xf numFmtId="184" fontId="0" fillId="0" borderId="0" xfId="0" applyNumberFormat="1" applyAlignment="1">
      <alignment/>
    </xf>
    <xf numFmtId="183" fontId="25" fillId="0" borderId="19" xfId="0" applyNumberFormat="1" applyFont="1" applyBorder="1" applyAlignment="1">
      <alignment/>
    </xf>
    <xf numFmtId="183" fontId="25" fillId="0" borderId="43" xfId="0" applyNumberFormat="1" applyFont="1" applyBorder="1" applyAlignment="1">
      <alignment/>
    </xf>
    <xf numFmtId="183" fontId="0" fillId="0" borderId="0" xfId="0" applyNumberFormat="1" applyAlignment="1">
      <alignment/>
    </xf>
    <xf numFmtId="176" fontId="1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5" fillId="0" borderId="0" xfId="40" applyFont="1" applyFill="1" applyBorder="1" applyAlignment="1">
      <alignment horizontal="left"/>
      <protection/>
    </xf>
    <xf numFmtId="0" fontId="5" fillId="0" borderId="48" xfId="0" applyFont="1" applyBorder="1" applyAlignment="1">
      <alignment horizontal="center" vertical="center"/>
    </xf>
    <xf numFmtId="183" fontId="10" fillId="0" borderId="0" xfId="0" applyNumberFormat="1" applyFont="1" applyAlignment="1">
      <alignment/>
    </xf>
    <xf numFmtId="0" fontId="5" fillId="0" borderId="40" xfId="0" applyFont="1" applyBorder="1" applyAlignment="1">
      <alignment horizontal="center" vertical="center"/>
    </xf>
    <xf numFmtId="181" fontId="7" fillId="0" borderId="0" xfId="0" applyNumberFormat="1" applyFont="1" applyAlignment="1">
      <alignment/>
    </xf>
    <xf numFmtId="176" fontId="7" fillId="0" borderId="18" xfId="0" applyNumberFormat="1" applyFont="1" applyBorder="1" applyAlignment="1">
      <alignment horizontal="center"/>
    </xf>
    <xf numFmtId="183" fontId="26" fillId="0" borderId="21" xfId="0" applyNumberFormat="1" applyFont="1" applyBorder="1" applyAlignment="1">
      <alignment/>
    </xf>
    <xf numFmtId="183" fontId="26" fillId="0" borderId="45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77" fontId="11" fillId="0" borderId="21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6" xfId="40" applyFont="1" applyBorder="1" applyAlignment="1">
      <alignment horizontal="center"/>
      <protection/>
    </xf>
    <xf numFmtId="0" fontId="7" fillId="0" borderId="50" xfId="40" applyFont="1" applyFill="1" applyBorder="1" applyAlignment="1">
      <alignment horizontal="center"/>
      <protection/>
    </xf>
    <xf numFmtId="0" fontId="7" fillId="0" borderId="51" xfId="0" applyFont="1" applyFill="1" applyBorder="1" applyAlignment="1">
      <alignment horizontal="center"/>
    </xf>
    <xf numFmtId="0" fontId="7" fillId="0" borderId="51" xfId="0" applyFont="1" applyBorder="1" applyAlignment="1">
      <alignment/>
    </xf>
    <xf numFmtId="177" fontId="26" fillId="0" borderId="24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77" fontId="26" fillId="0" borderId="44" xfId="0" applyNumberFormat="1" applyFont="1" applyBorder="1" applyAlignment="1">
      <alignment/>
    </xf>
    <xf numFmtId="177" fontId="7" fillId="0" borderId="27" xfId="0" applyNumberFormat="1" applyFont="1" applyBorder="1" applyAlignment="1">
      <alignment/>
    </xf>
    <xf numFmtId="177" fontId="0" fillId="0" borderId="0" xfId="0" applyNumberFormat="1" applyAlignment="1">
      <alignment/>
    </xf>
    <xf numFmtId="0" fontId="7" fillId="0" borderId="52" xfId="40" applyFont="1" applyBorder="1" applyAlignment="1">
      <alignment horizontal="center"/>
      <protection/>
    </xf>
    <xf numFmtId="0" fontId="7" fillId="0" borderId="25" xfId="40" applyFont="1" applyBorder="1" applyAlignment="1">
      <alignment horizontal="center"/>
      <protection/>
    </xf>
    <xf numFmtId="0" fontId="7" fillId="0" borderId="53" xfId="40" applyFont="1" applyBorder="1" applyAlignment="1">
      <alignment horizontal="center"/>
      <protection/>
    </xf>
    <xf numFmtId="183" fontId="7" fillId="0" borderId="54" xfId="0" applyNumberFormat="1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56" xfId="0" applyFont="1" applyBorder="1" applyAlignment="1">
      <alignment/>
    </xf>
    <xf numFmtId="183" fontId="7" fillId="0" borderId="29" xfId="0" applyNumberFormat="1" applyFont="1" applyFill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183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2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58" xfId="0" applyFont="1" applyBorder="1" applyAlignment="1">
      <alignment horizontal="left"/>
    </xf>
    <xf numFmtId="0" fontId="7" fillId="0" borderId="23" xfId="0" applyFont="1" applyBorder="1" applyAlignment="1">
      <alignment horizontal="right"/>
    </xf>
    <xf numFmtId="177" fontId="7" fillId="0" borderId="51" xfId="0" applyNumberFormat="1" applyFont="1" applyBorder="1" applyAlignment="1">
      <alignment/>
    </xf>
    <xf numFmtId="183" fontId="11" fillId="0" borderId="59" xfId="0" applyNumberFormat="1" applyFont="1" applyBorder="1" applyAlignment="1">
      <alignment/>
    </xf>
    <xf numFmtId="183" fontId="11" fillId="0" borderId="60" xfId="0" applyNumberFormat="1" applyFont="1" applyBorder="1" applyAlignment="1">
      <alignment/>
    </xf>
    <xf numFmtId="183" fontId="11" fillId="0" borderId="61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183" fontId="7" fillId="0" borderId="60" xfId="0" applyNumberFormat="1" applyFont="1" applyBorder="1" applyAlignment="1">
      <alignment/>
    </xf>
    <xf numFmtId="183" fontId="7" fillId="0" borderId="62" xfId="0" applyNumberFormat="1" applyFont="1" applyBorder="1" applyAlignment="1">
      <alignment/>
    </xf>
    <xf numFmtId="183" fontId="7" fillId="0" borderId="59" xfId="0" applyNumberFormat="1" applyFont="1" applyBorder="1" applyAlignment="1">
      <alignment/>
    </xf>
    <xf numFmtId="183" fontId="7" fillId="0" borderId="61" xfId="0" applyNumberFormat="1" applyFont="1" applyBorder="1" applyAlignment="1">
      <alignment/>
    </xf>
    <xf numFmtId="183" fontId="7" fillId="0" borderId="53" xfId="0" applyNumberFormat="1" applyFont="1" applyBorder="1" applyAlignment="1">
      <alignment/>
    </xf>
    <xf numFmtId="183" fontId="7" fillId="0" borderId="63" xfId="0" applyNumberFormat="1" applyFont="1" applyBorder="1" applyAlignment="1">
      <alignment/>
    </xf>
    <xf numFmtId="176" fontId="7" fillId="0" borderId="60" xfId="0" applyNumberFormat="1" applyFont="1" applyBorder="1" applyAlignment="1">
      <alignment/>
    </xf>
    <xf numFmtId="0" fontId="7" fillId="0" borderId="61" xfId="0" applyFont="1" applyBorder="1" applyAlignment="1">
      <alignment horizontal="center"/>
    </xf>
    <xf numFmtId="176" fontId="7" fillId="0" borderId="61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176" fontId="7" fillId="0" borderId="60" xfId="0" applyNumberFormat="1" applyFont="1" applyBorder="1" applyAlignment="1">
      <alignment horizontal="center"/>
    </xf>
    <xf numFmtId="0" fontId="25" fillId="0" borderId="37" xfId="0" applyFont="1" applyBorder="1" applyAlignment="1">
      <alignment/>
    </xf>
    <xf numFmtId="183" fontId="25" fillId="0" borderId="18" xfId="0" applyNumberFormat="1" applyFont="1" applyBorder="1" applyAlignment="1">
      <alignment/>
    </xf>
    <xf numFmtId="0" fontId="25" fillId="0" borderId="18" xfId="0" applyFont="1" applyBorder="1" applyAlignment="1">
      <alignment/>
    </xf>
    <xf numFmtId="183" fontId="25" fillId="0" borderId="54" xfId="0" applyNumberFormat="1" applyFont="1" applyBorder="1" applyAlignment="1">
      <alignment/>
    </xf>
    <xf numFmtId="176" fontId="7" fillId="0" borderId="43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39" xfId="40" applyFont="1" applyBorder="1" applyAlignment="1">
      <alignment horizontal="center"/>
      <protection/>
    </xf>
    <xf numFmtId="0" fontId="7" fillId="0" borderId="40" xfId="40" applyFont="1" applyBorder="1" applyAlignment="1">
      <alignment horizontal="center"/>
      <protection/>
    </xf>
    <xf numFmtId="0" fontId="0" fillId="0" borderId="0" xfId="0" applyAlignment="1">
      <alignment horizontal="right"/>
    </xf>
    <xf numFmtId="1" fontId="7" fillId="0" borderId="0" xfId="0" applyNumberFormat="1" applyFont="1" applyBorder="1" applyAlignment="1">
      <alignment horizontal="right"/>
    </xf>
    <xf numFmtId="183" fontId="25" fillId="0" borderId="33" xfId="0" applyNumberFormat="1" applyFont="1" applyBorder="1" applyAlignment="1">
      <alignment/>
    </xf>
    <xf numFmtId="0" fontId="25" fillId="0" borderId="64" xfId="0" applyFont="1" applyBorder="1" applyAlignment="1">
      <alignment/>
    </xf>
    <xf numFmtId="183" fontId="7" fillId="0" borderId="61" xfId="0" applyNumberFormat="1" applyFont="1" applyBorder="1" applyAlignment="1">
      <alignment horizontal="center"/>
    </xf>
    <xf numFmtId="177" fontId="7" fillId="0" borderId="0" xfId="0" applyNumberFormat="1" applyFont="1" applyAlignment="1">
      <alignment/>
    </xf>
    <xf numFmtId="0" fontId="7" fillId="0" borderId="55" xfId="40" applyFont="1" applyFill="1" applyBorder="1" applyAlignment="1">
      <alignment horizontal="center"/>
      <protection/>
    </xf>
    <xf numFmtId="0" fontId="7" fillId="0" borderId="55" xfId="40" applyFont="1" applyBorder="1" applyAlignment="1">
      <alignment horizontal="center"/>
      <protection/>
    </xf>
    <xf numFmtId="0" fontId="7" fillId="0" borderId="55" xfId="40" applyFont="1" applyBorder="1" applyAlignment="1">
      <alignment horizontal="left"/>
      <protection/>
    </xf>
    <xf numFmtId="0" fontId="7" fillId="0" borderId="48" xfId="40" applyFont="1" applyBorder="1" applyAlignment="1">
      <alignment horizontal="left"/>
      <protection/>
    </xf>
    <xf numFmtId="0" fontId="7" fillId="0" borderId="65" xfId="40" applyFont="1" applyBorder="1" applyAlignment="1">
      <alignment horizontal="left"/>
      <protection/>
    </xf>
    <xf numFmtId="0" fontId="7" fillId="0" borderId="40" xfId="0" applyFont="1" applyBorder="1" applyAlignment="1">
      <alignment/>
    </xf>
    <xf numFmtId="183" fontId="7" fillId="0" borderId="21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66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44" xfId="0" applyFont="1" applyBorder="1" applyAlignment="1">
      <alignment/>
    </xf>
    <xf numFmtId="1" fontId="25" fillId="0" borderId="18" xfId="0" applyNumberFormat="1" applyFont="1" applyBorder="1" applyAlignment="1">
      <alignment/>
    </xf>
    <xf numFmtId="1" fontId="25" fillId="0" borderId="64" xfId="0" applyNumberFormat="1" applyFont="1" applyBorder="1" applyAlignment="1">
      <alignment/>
    </xf>
    <xf numFmtId="1" fontId="25" fillId="0" borderId="37" xfId="0" applyNumberFormat="1" applyFont="1" applyBorder="1" applyAlignment="1">
      <alignment/>
    </xf>
    <xf numFmtId="176" fontId="7" fillId="0" borderId="67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/>
    </xf>
    <xf numFmtId="1" fontId="25" fillId="0" borderId="28" xfId="0" applyNumberFormat="1" applyFont="1" applyBorder="1" applyAlignment="1">
      <alignment/>
    </xf>
    <xf numFmtId="1" fontId="25" fillId="0" borderId="32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83" fontId="7" fillId="0" borderId="67" xfId="0" applyNumberFormat="1" applyFont="1" applyFill="1" applyBorder="1" applyAlignment="1">
      <alignment/>
    </xf>
    <xf numFmtId="183" fontId="26" fillId="0" borderId="18" xfId="0" applyNumberFormat="1" applyFont="1" applyBorder="1" applyAlignment="1">
      <alignment/>
    </xf>
    <xf numFmtId="183" fontId="7" fillId="0" borderId="18" xfId="0" applyNumberFormat="1" applyFont="1" applyBorder="1" applyAlignment="1">
      <alignment/>
    </xf>
    <xf numFmtId="183" fontId="26" fillId="0" borderId="33" xfId="0" applyNumberFormat="1" applyFont="1" applyBorder="1" applyAlignment="1">
      <alignment/>
    </xf>
    <xf numFmtId="183" fontId="11" fillId="0" borderId="62" xfId="0" applyNumberFormat="1" applyFont="1" applyBorder="1" applyAlignment="1">
      <alignment/>
    </xf>
    <xf numFmtId="177" fontId="26" fillId="0" borderId="21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177" fontId="26" fillId="0" borderId="45" xfId="0" applyNumberFormat="1" applyFont="1" applyBorder="1" applyAlignment="1">
      <alignment/>
    </xf>
    <xf numFmtId="177" fontId="7" fillId="0" borderId="60" xfId="0" applyNumberFormat="1" applyFont="1" applyBorder="1" applyAlignment="1">
      <alignment/>
    </xf>
    <xf numFmtId="190" fontId="25" fillId="0" borderId="0" xfId="0" applyNumberFormat="1" applyFont="1" applyBorder="1" applyAlignment="1">
      <alignment horizontal="right"/>
    </xf>
    <xf numFmtId="183" fontId="11" fillId="0" borderId="19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1" fillId="0" borderId="5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84" fontId="10" fillId="0" borderId="37" xfId="0" applyNumberFormat="1" applyFont="1" applyFill="1" applyBorder="1" applyAlignment="1" applyProtection="1">
      <alignment horizontal="right" vertical="center"/>
      <protection/>
    </xf>
    <xf numFmtId="0" fontId="10" fillId="0" borderId="18" xfId="0" applyNumberFormat="1" applyFont="1" applyFill="1" applyBorder="1" applyAlignment="1" applyProtection="1">
      <alignment horizontal="right" vertical="center"/>
      <protection/>
    </xf>
    <xf numFmtId="184" fontId="1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54" xfId="0" applyNumberFormat="1" applyFont="1" applyFill="1" applyBorder="1" applyAlignment="1" applyProtection="1">
      <alignment horizontal="right" vertical="center"/>
      <protection/>
    </xf>
    <xf numFmtId="184" fontId="10" fillId="0" borderId="64" xfId="0" applyNumberFormat="1" applyFont="1" applyFill="1" applyBorder="1" applyAlignment="1" applyProtection="1">
      <alignment horizontal="right" vertical="center"/>
      <protection/>
    </xf>
    <xf numFmtId="190" fontId="10" fillId="0" borderId="28" xfId="0" applyNumberFormat="1" applyFont="1" applyFill="1" applyBorder="1" applyAlignment="1" applyProtection="1">
      <alignment horizontal="right" vertical="center"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/>
    </xf>
    <xf numFmtId="190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43" xfId="0" applyNumberFormat="1" applyFont="1" applyFill="1" applyBorder="1" applyAlignment="1" applyProtection="1">
      <alignment horizontal="right" vertical="center"/>
      <protection/>
    </xf>
    <xf numFmtId="184" fontId="10" fillId="0" borderId="28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right" vertical="center"/>
      <protection/>
    </xf>
    <xf numFmtId="184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43" xfId="0" applyNumberFormat="1" applyFont="1" applyFill="1" applyBorder="1" applyAlignment="1" applyProtection="1">
      <alignment horizontal="right" vertical="center"/>
      <protection/>
    </xf>
    <xf numFmtId="0" fontId="10" fillId="0" borderId="33" xfId="0" applyNumberFormat="1" applyFont="1" applyFill="1" applyBorder="1" applyAlignment="1" applyProtection="1">
      <alignment horizontal="right" vertical="center"/>
      <protection/>
    </xf>
    <xf numFmtId="190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43" xfId="0" applyNumberFormat="1" applyFont="1" applyFill="1" applyBorder="1" applyAlignment="1" applyProtection="1">
      <alignment horizontal="right" vertical="center"/>
      <protection/>
    </xf>
    <xf numFmtId="184" fontId="10" fillId="0" borderId="28" xfId="0" applyNumberFormat="1" applyFont="1" applyFill="1" applyBorder="1" applyAlignment="1" applyProtection="1">
      <alignment horizontal="right" vertical="center"/>
      <protection/>
    </xf>
    <xf numFmtId="184" fontId="10" fillId="0" borderId="19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36" xfId="40" applyFont="1" applyBorder="1" applyAlignment="1">
      <alignment horizontal="center"/>
      <protection/>
    </xf>
    <xf numFmtId="0" fontId="7" fillId="0" borderId="68" xfId="40" applyFont="1" applyBorder="1" applyAlignment="1">
      <alignment horizontal="center"/>
      <protection/>
    </xf>
    <xf numFmtId="0" fontId="7" fillId="0" borderId="60" xfId="40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49" xfId="40" applyFont="1" applyBorder="1" applyAlignment="1">
      <alignment horizontal="center"/>
      <protection/>
    </xf>
    <xf numFmtId="0" fontId="7" fillId="0" borderId="26" xfId="40" applyFont="1" applyBorder="1" applyAlignment="1">
      <alignment horizontal="center"/>
      <protection/>
    </xf>
    <xf numFmtId="0" fontId="7" fillId="0" borderId="4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4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9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90" fontId="10" fillId="0" borderId="28" xfId="0" applyNumberFormat="1" applyFont="1" applyFill="1" applyBorder="1" applyAlignment="1" applyProtection="1">
      <alignment horizontal="right" vertical="center"/>
      <protection/>
    </xf>
    <xf numFmtId="176" fontId="10" fillId="0" borderId="43" xfId="0" applyNumberFormat="1" applyFont="1" applyFill="1" applyBorder="1" applyAlignment="1" applyProtection="1">
      <alignment horizontal="right" vertical="center"/>
      <protection/>
    </xf>
    <xf numFmtId="190" fontId="10" fillId="0" borderId="52" xfId="0" applyNumberFormat="1" applyFont="1" applyFill="1" applyBorder="1" applyAlignment="1" applyProtection="1">
      <alignment horizontal="right" vertical="center"/>
      <protection/>
    </xf>
    <xf numFmtId="176" fontId="10" fillId="0" borderId="25" xfId="0" applyNumberFormat="1" applyFont="1" applyFill="1" applyBorder="1" applyAlignment="1" applyProtection="1">
      <alignment horizontal="right" vertical="center"/>
      <protection/>
    </xf>
    <xf numFmtId="190" fontId="10" fillId="0" borderId="25" xfId="0" applyNumberFormat="1" applyFont="1" applyFill="1" applyBorder="1" applyAlignment="1" applyProtection="1">
      <alignment horizontal="right" vertical="center"/>
      <protection/>
    </xf>
    <xf numFmtId="176" fontId="10" fillId="0" borderId="53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left" vertical="center"/>
      <protection/>
    </xf>
    <xf numFmtId="0" fontId="10" fillId="0" borderId="45" xfId="0" applyNumberFormat="1" applyFont="1" applyFill="1" applyBorder="1" applyAlignment="1" applyProtection="1">
      <alignment horizontal="right" vertical="center"/>
      <protection/>
    </xf>
    <xf numFmtId="0" fontId="10" fillId="0" borderId="34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vertical="center"/>
      <protection/>
    </xf>
    <xf numFmtId="184" fontId="10" fillId="0" borderId="32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集团当月出口金额走势图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525"/>
          <c:w val="0.979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'表１１'!$B$3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'表１１'!$A$4:$A$15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'表１１'!$B$4:$B$15</c:f>
              <c:numCache>
                <c:ptCount val="12"/>
                <c:pt idx="0">
                  <c:v>10257</c:v>
                </c:pt>
                <c:pt idx="1">
                  <c:v>5164</c:v>
                </c:pt>
                <c:pt idx="2">
                  <c:v>7443</c:v>
                </c:pt>
                <c:pt idx="3">
                  <c:v>7627</c:v>
                </c:pt>
                <c:pt idx="4">
                  <c:v>8488</c:v>
                </c:pt>
              </c:numCache>
            </c:numRef>
          </c:val>
        </c:ser>
        <c:ser>
          <c:idx val="1"/>
          <c:order val="1"/>
          <c:tx>
            <c:strRef>
              <c:f>'表１１'!$C$3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'表１１'!$A$4:$A$15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'表１１'!$C$4:$C$15</c:f>
              <c:numCache>
                <c:ptCount val="12"/>
                <c:pt idx="0">
                  <c:v>8532</c:v>
                </c:pt>
                <c:pt idx="1">
                  <c:v>8374</c:v>
                </c:pt>
                <c:pt idx="2">
                  <c:v>4725</c:v>
                </c:pt>
                <c:pt idx="3">
                  <c:v>8444</c:v>
                </c:pt>
                <c:pt idx="4">
                  <c:v>9732</c:v>
                </c:pt>
              </c:numCache>
            </c:numRef>
          </c:val>
        </c:ser>
        <c:axId val="43408076"/>
        <c:axId val="55128365"/>
      </c:barChart>
      <c:catAx>
        <c:axId val="4340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单位：万美元</a:t>
                </a:r>
              </a:p>
            </c:rich>
          </c:tx>
          <c:layout>
            <c:manualLayout>
              <c:xMode val="factor"/>
              <c:yMode val="factor"/>
              <c:x val="0.264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28365"/>
        <c:crosses val="autoZero"/>
        <c:auto val="1"/>
        <c:lblOffset val="100"/>
        <c:tickLblSkip val="1"/>
        <c:noMultiLvlLbl val="0"/>
      </c:catAx>
      <c:valAx>
        <c:axId val="55128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08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CC"/>
          </a:solidFill>
        </a:ln>
      </c:spPr>
    </c:plotArea>
    <c:legend>
      <c:legendPos val="b"/>
      <c:layout>
        <c:manualLayout>
          <c:xMode val="edge"/>
          <c:yMode val="edge"/>
          <c:x val="0.469"/>
          <c:y val="0.95325"/>
          <c:w val="0.114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主要市场出口走势图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45"/>
          <c:w val="0.977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'表5'!$C$4</c:f>
              <c:strCache>
                <c:ptCount val="1"/>
                <c:pt idx="0">
                  <c:v>美国%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'表5'!$B$5:$B$16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'表5'!$C$5:$C$16</c:f>
              <c:numCache>
                <c:ptCount val="12"/>
                <c:pt idx="0">
                  <c:v>-25.9</c:v>
                </c:pt>
                <c:pt idx="1">
                  <c:v>-12.45</c:v>
                </c:pt>
                <c:pt idx="2">
                  <c:v>-27.76</c:v>
                </c:pt>
                <c:pt idx="3">
                  <c:v>-26.18</c:v>
                </c:pt>
                <c:pt idx="4">
                  <c:v>-23.8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'表5'!$D$4</c:f>
              <c:strCache>
                <c:ptCount val="1"/>
                <c:pt idx="0">
                  <c:v>日本%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'表5'!$B$5:$B$16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'表5'!$D$5:$D$16</c:f>
              <c:numCache>
                <c:ptCount val="12"/>
                <c:pt idx="0">
                  <c:v>-17.1</c:v>
                </c:pt>
                <c:pt idx="1">
                  <c:v>21.07</c:v>
                </c:pt>
                <c:pt idx="2">
                  <c:v>9.12</c:v>
                </c:pt>
                <c:pt idx="3">
                  <c:v>7.83</c:v>
                </c:pt>
                <c:pt idx="4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'表5'!$E$4</c:f>
              <c:strCache>
                <c:ptCount val="1"/>
                <c:pt idx="0">
                  <c:v>欧盟%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'表5'!$B$5:$B$16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'表5'!$E$5:$E$16</c:f>
              <c:numCache>
                <c:ptCount val="12"/>
                <c:pt idx="0">
                  <c:v>-6.3</c:v>
                </c:pt>
                <c:pt idx="1">
                  <c:v>14.92</c:v>
                </c:pt>
                <c:pt idx="2">
                  <c:v>-4.6</c:v>
                </c:pt>
                <c:pt idx="3">
                  <c:v>-3.38</c:v>
                </c:pt>
                <c:pt idx="4">
                  <c:v>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'表5'!$F$4</c:f>
              <c:strCache>
                <c:ptCount val="1"/>
                <c:pt idx="0">
                  <c:v>东盟%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808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'表5'!$B$5:$B$16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'表5'!$F$5:$F$16</c:f>
              <c:numCache>
                <c:ptCount val="12"/>
                <c:pt idx="0">
                  <c:v>16.1</c:v>
                </c:pt>
                <c:pt idx="1">
                  <c:v>67.14</c:v>
                </c:pt>
                <c:pt idx="2">
                  <c:v>38.44</c:v>
                </c:pt>
                <c:pt idx="3">
                  <c:v>36.61</c:v>
                </c:pt>
                <c:pt idx="4">
                  <c:v>37.5</c:v>
                </c:pt>
              </c:numCache>
            </c:numRef>
          </c:val>
          <c:smooth val="0"/>
        </c:ser>
        <c:marker val="1"/>
        <c:axId val="26393238"/>
        <c:axId val="36212551"/>
      </c:lineChart>
      <c:catAx>
        <c:axId val="26393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12551"/>
        <c:crosses val="autoZero"/>
        <c:auto val="1"/>
        <c:lblOffset val="100"/>
        <c:tickLblSkip val="1"/>
        <c:noMultiLvlLbl val="0"/>
      </c:catAx>
      <c:valAx>
        <c:axId val="36212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93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"/>
          <c:y val="0.9535"/>
          <c:w val="0.381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2018</a:t>
            </a: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05</a:t>
            </a: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月集团公司主要产品出口同比情况图示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475"/>
          <c:w val="0.979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'表10'!$B$7</c:f>
              <c:strCache>
                <c:ptCount val="1"/>
                <c:pt idx="0">
                  <c:v>纺织服装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'表10'!$C$6:$N$6</c:f>
              <c:strCache>
                <c:ptCount val="12"/>
                <c:pt idx="0">
                  <c:v>1月%</c:v>
                </c:pt>
                <c:pt idx="1">
                  <c:v>2月%</c:v>
                </c:pt>
                <c:pt idx="2">
                  <c:v>3月%</c:v>
                </c:pt>
                <c:pt idx="3">
                  <c:v>4月%</c:v>
                </c:pt>
                <c:pt idx="4">
                  <c:v>5月%</c:v>
                </c:pt>
                <c:pt idx="5">
                  <c:v>6月%</c:v>
                </c:pt>
                <c:pt idx="6">
                  <c:v>7月%</c:v>
                </c:pt>
                <c:pt idx="7">
                  <c:v>8月%</c:v>
                </c:pt>
                <c:pt idx="8">
                  <c:v>9月%</c:v>
                </c:pt>
                <c:pt idx="9">
                  <c:v>10月%</c:v>
                </c:pt>
                <c:pt idx="10">
                  <c:v>11月%</c:v>
                </c:pt>
                <c:pt idx="11">
                  <c:v>12月%</c:v>
                </c:pt>
              </c:strCache>
            </c:strRef>
          </c:cat>
          <c:val>
            <c:numRef>
              <c:f>'表10'!$C$7:$N$7</c:f>
              <c:numCache>
                <c:ptCount val="12"/>
                <c:pt idx="0">
                  <c:v>-9.8</c:v>
                </c:pt>
                <c:pt idx="1">
                  <c:v>13.07</c:v>
                </c:pt>
                <c:pt idx="2">
                  <c:v>-7.17</c:v>
                </c:pt>
                <c:pt idx="3">
                  <c:v>-5.6</c:v>
                </c:pt>
                <c:pt idx="4">
                  <c:v>-5.2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'表10'!$B$8</c:f>
              <c:strCache>
                <c:ptCount val="1"/>
                <c:pt idx="0">
                  <c:v>机电产品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'表10'!$C$6:$N$6</c:f>
              <c:strCache>
                <c:ptCount val="12"/>
                <c:pt idx="0">
                  <c:v>1月%</c:v>
                </c:pt>
                <c:pt idx="1">
                  <c:v>2月%</c:v>
                </c:pt>
                <c:pt idx="2">
                  <c:v>3月%</c:v>
                </c:pt>
                <c:pt idx="3">
                  <c:v>4月%</c:v>
                </c:pt>
                <c:pt idx="4">
                  <c:v>5月%</c:v>
                </c:pt>
                <c:pt idx="5">
                  <c:v>6月%</c:v>
                </c:pt>
                <c:pt idx="6">
                  <c:v>7月%</c:v>
                </c:pt>
                <c:pt idx="7">
                  <c:v>8月%</c:v>
                </c:pt>
                <c:pt idx="8">
                  <c:v>9月%</c:v>
                </c:pt>
                <c:pt idx="9">
                  <c:v>10月%</c:v>
                </c:pt>
                <c:pt idx="10">
                  <c:v>11月%</c:v>
                </c:pt>
                <c:pt idx="11">
                  <c:v>12月%</c:v>
                </c:pt>
              </c:strCache>
            </c:strRef>
          </c:cat>
          <c:val>
            <c:numRef>
              <c:f>'表10'!$C$8:$N$8</c:f>
              <c:numCache>
                <c:ptCount val="12"/>
                <c:pt idx="0">
                  <c:v>-31.7</c:v>
                </c:pt>
                <c:pt idx="1">
                  <c:v>-3.57</c:v>
                </c:pt>
                <c:pt idx="2">
                  <c:v>-8.76</c:v>
                </c:pt>
                <c:pt idx="3">
                  <c:v>-2.68</c:v>
                </c:pt>
                <c:pt idx="4">
                  <c:v>-0.3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'表10'!$B$9</c:f>
              <c:strCache>
                <c:ptCount val="1"/>
                <c:pt idx="0">
                  <c:v>化工产品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'表10'!$C$6:$N$6</c:f>
              <c:strCache>
                <c:ptCount val="12"/>
                <c:pt idx="0">
                  <c:v>1月%</c:v>
                </c:pt>
                <c:pt idx="1">
                  <c:v>2月%</c:v>
                </c:pt>
                <c:pt idx="2">
                  <c:v>3月%</c:v>
                </c:pt>
                <c:pt idx="3">
                  <c:v>4月%</c:v>
                </c:pt>
                <c:pt idx="4">
                  <c:v>5月%</c:v>
                </c:pt>
                <c:pt idx="5">
                  <c:v>6月%</c:v>
                </c:pt>
                <c:pt idx="6">
                  <c:v>7月%</c:v>
                </c:pt>
                <c:pt idx="7">
                  <c:v>8月%</c:v>
                </c:pt>
                <c:pt idx="8">
                  <c:v>9月%</c:v>
                </c:pt>
                <c:pt idx="9">
                  <c:v>10月%</c:v>
                </c:pt>
                <c:pt idx="10">
                  <c:v>11月%</c:v>
                </c:pt>
                <c:pt idx="11">
                  <c:v>12月%</c:v>
                </c:pt>
              </c:strCache>
            </c:strRef>
          </c:cat>
          <c:val>
            <c:numRef>
              <c:f>'表10'!$C$9:$N$9</c:f>
              <c:numCache>
                <c:ptCount val="12"/>
                <c:pt idx="0">
                  <c:v>-17.4</c:v>
                </c:pt>
                <c:pt idx="1">
                  <c:v>3.93</c:v>
                </c:pt>
                <c:pt idx="2">
                  <c:v>-7.19</c:v>
                </c:pt>
                <c:pt idx="3">
                  <c:v>3.44</c:v>
                </c:pt>
                <c:pt idx="4">
                  <c:v>65.3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'表10'!$B$10</c:f>
              <c:strCache>
                <c:ptCount val="1"/>
                <c:pt idx="0">
                  <c:v>高新技术产品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'表10'!$C$6:$N$6</c:f>
              <c:strCache>
                <c:ptCount val="12"/>
                <c:pt idx="0">
                  <c:v>1月%</c:v>
                </c:pt>
                <c:pt idx="1">
                  <c:v>2月%</c:v>
                </c:pt>
                <c:pt idx="2">
                  <c:v>3月%</c:v>
                </c:pt>
                <c:pt idx="3">
                  <c:v>4月%</c:v>
                </c:pt>
                <c:pt idx="4">
                  <c:v>5月%</c:v>
                </c:pt>
                <c:pt idx="5">
                  <c:v>6月%</c:v>
                </c:pt>
                <c:pt idx="6">
                  <c:v>7月%</c:v>
                </c:pt>
                <c:pt idx="7">
                  <c:v>8月%</c:v>
                </c:pt>
                <c:pt idx="8">
                  <c:v>9月%</c:v>
                </c:pt>
                <c:pt idx="9">
                  <c:v>10月%</c:v>
                </c:pt>
                <c:pt idx="10">
                  <c:v>11月%</c:v>
                </c:pt>
                <c:pt idx="11">
                  <c:v>12月%</c:v>
                </c:pt>
              </c:strCache>
            </c:strRef>
          </c:cat>
          <c:val>
            <c:numRef>
              <c:f>'表10'!$C$10:$N$10</c:f>
              <c:numCache>
                <c:ptCount val="12"/>
                <c:pt idx="0">
                  <c:v>-47.3</c:v>
                </c:pt>
                <c:pt idx="1">
                  <c:v>-38.9</c:v>
                </c:pt>
                <c:pt idx="2">
                  <c:v>-14.76</c:v>
                </c:pt>
                <c:pt idx="3">
                  <c:v>-3.16</c:v>
                </c:pt>
                <c:pt idx="4">
                  <c:v>2.4</c:v>
                </c:pt>
              </c:numCache>
            </c:numRef>
          </c:val>
          <c:smooth val="0"/>
        </c:ser>
        <c:marker val="1"/>
        <c:axId val="57477504"/>
        <c:axId val="47535489"/>
      </c:lineChart>
      <c:catAx>
        <c:axId val="57477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35489"/>
        <c:crosses val="autoZero"/>
        <c:auto val="1"/>
        <c:lblOffset val="100"/>
        <c:tickLblSkip val="1"/>
        <c:noMultiLvlLbl val="0"/>
      </c:catAx>
      <c:valAx>
        <c:axId val="47535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750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425"/>
          <c:y val="0.955"/>
          <c:w val="0.472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480314960629921" right="0.7480314960629921" top="1.1811023622047245" bottom="0.5905511811023623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480314960629921" right="0.7480314960629921" top="1.1811023622047245" bottom="0.590551181102362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24550"/>
    <xdr:graphicFrame>
      <xdr:nvGraphicFramePr>
        <xdr:cNvPr id="1" name="Shape 1025"/>
        <xdr:cNvGraphicFramePr/>
      </xdr:nvGraphicFramePr>
      <xdr:xfrm>
        <a:off x="832256400" y="832256400"/>
        <a:ext cx="93154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24550"/>
    <xdr:graphicFrame>
      <xdr:nvGraphicFramePr>
        <xdr:cNvPr id="1" name="Shape 1025"/>
        <xdr:cNvGraphicFramePr/>
      </xdr:nvGraphicFramePr>
      <xdr:xfrm>
        <a:off x="832256400" y="832256400"/>
        <a:ext cx="93154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5" max="5" width="2.875" style="0" customWidth="1"/>
  </cols>
  <sheetData>
    <row r="1" spans="1:14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1"/>
    </row>
    <row r="2" spans="1:14" ht="14.2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  <c r="N2" s="1"/>
    </row>
    <row r="3" spans="1:14" ht="14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1"/>
    </row>
    <row r="4" spans="1:14" s="55" customFormat="1" ht="55.5" customHeight="1">
      <c r="A4" s="254" t="s">
        <v>23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6"/>
      <c r="N4" s="54"/>
    </row>
    <row r="5" spans="1:14" s="55" customFormat="1" ht="14.25">
      <c r="A5" s="56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7"/>
      <c r="N5" s="54"/>
    </row>
    <row r="6" spans="1:14" s="55" customFormat="1" ht="25.5" customHeight="1">
      <c r="A6" s="257" t="s">
        <v>250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9"/>
      <c r="N6" s="54"/>
    </row>
    <row r="7" spans="1:14" s="55" customFormat="1" ht="23.25" customHeight="1">
      <c r="A7" s="260" t="s">
        <v>269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2"/>
      <c r="N7" s="54"/>
    </row>
    <row r="8" spans="1:14" ht="14.2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"/>
      <c r="N8" s="1"/>
    </row>
    <row r="9" spans="1:14" ht="14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/>
      <c r="N9" s="1"/>
    </row>
    <row r="10" spans="1:14" s="52" customFormat="1" ht="19.5" customHeight="1">
      <c r="A10" s="50"/>
      <c r="B10" s="51"/>
      <c r="C10" s="51"/>
      <c r="D10" s="51"/>
      <c r="E10" s="265" t="s">
        <v>112</v>
      </c>
      <c r="F10" s="265"/>
      <c r="G10" s="265"/>
      <c r="H10" s="265"/>
      <c r="I10" s="265"/>
      <c r="J10" s="265"/>
      <c r="K10" s="265"/>
      <c r="L10" s="265"/>
      <c r="M10" s="266"/>
      <c r="N10" s="51"/>
    </row>
    <row r="11" spans="1:14" s="52" customFormat="1" ht="19.5" customHeight="1">
      <c r="A11" s="50"/>
      <c r="B11" s="51"/>
      <c r="C11" s="51"/>
      <c r="D11" s="51"/>
      <c r="E11" s="265" t="s">
        <v>113</v>
      </c>
      <c r="F11" s="265"/>
      <c r="G11" s="265"/>
      <c r="H11" s="265"/>
      <c r="I11" s="265"/>
      <c r="J11" s="265"/>
      <c r="K11" s="265"/>
      <c r="L11" s="265"/>
      <c r="M11" s="266"/>
      <c r="N11" s="51"/>
    </row>
    <row r="12" spans="1:14" s="52" customFormat="1" ht="19.5" customHeight="1">
      <c r="A12" s="50"/>
      <c r="B12" s="51"/>
      <c r="C12" s="51"/>
      <c r="D12" s="51"/>
      <c r="E12" s="263" t="s">
        <v>114</v>
      </c>
      <c r="F12" s="263"/>
      <c r="G12" s="263"/>
      <c r="H12" s="263"/>
      <c r="I12" s="263"/>
      <c r="J12" s="263"/>
      <c r="K12" s="263"/>
      <c r="L12" s="263"/>
      <c r="M12" s="264"/>
      <c r="N12" s="51"/>
    </row>
    <row r="13" spans="1:14" s="52" customFormat="1" ht="19.5" customHeight="1">
      <c r="A13" s="50"/>
      <c r="B13" s="51"/>
      <c r="C13" s="51"/>
      <c r="D13" s="51"/>
      <c r="E13" s="265" t="s">
        <v>115</v>
      </c>
      <c r="F13" s="265"/>
      <c r="G13" s="265"/>
      <c r="H13" s="265"/>
      <c r="I13" s="265"/>
      <c r="J13" s="265"/>
      <c r="K13" s="265"/>
      <c r="L13" s="265"/>
      <c r="M13" s="266"/>
      <c r="N13" s="51"/>
    </row>
    <row r="14" spans="1:14" s="52" customFormat="1" ht="19.5" customHeight="1">
      <c r="A14" s="50"/>
      <c r="B14" s="51"/>
      <c r="C14" s="51"/>
      <c r="D14" s="51"/>
      <c r="E14" s="263" t="s">
        <v>116</v>
      </c>
      <c r="F14" s="263"/>
      <c r="G14" s="263"/>
      <c r="H14" s="263"/>
      <c r="I14" s="263"/>
      <c r="J14" s="263"/>
      <c r="K14" s="263"/>
      <c r="L14" s="263"/>
      <c r="M14" s="264"/>
      <c r="N14" s="51"/>
    </row>
    <row r="15" spans="1:14" s="52" customFormat="1" ht="19.5" customHeight="1">
      <c r="A15" s="50"/>
      <c r="B15" s="51"/>
      <c r="C15" s="51"/>
      <c r="D15" s="51"/>
      <c r="E15" s="83" t="s">
        <v>117</v>
      </c>
      <c r="F15" s="83"/>
      <c r="G15" s="83"/>
      <c r="H15" s="83"/>
      <c r="I15" s="83"/>
      <c r="J15" s="83"/>
      <c r="K15" s="83"/>
      <c r="L15" s="83"/>
      <c r="M15" s="84"/>
      <c r="N15" s="51"/>
    </row>
    <row r="16" spans="1:14" s="52" customFormat="1" ht="19.5" customHeight="1">
      <c r="A16" s="50"/>
      <c r="B16" s="51"/>
      <c r="C16" s="51"/>
      <c r="D16" s="51"/>
      <c r="E16" s="81" t="s">
        <v>118</v>
      </c>
      <c r="F16" s="87"/>
      <c r="G16" s="87"/>
      <c r="H16" s="87"/>
      <c r="I16" s="87"/>
      <c r="J16" s="87"/>
      <c r="K16" s="87"/>
      <c r="L16" s="87"/>
      <c r="M16" s="82"/>
      <c r="N16" s="51"/>
    </row>
    <row r="17" spans="1:14" s="52" customFormat="1" ht="19.5" customHeight="1">
      <c r="A17" s="50"/>
      <c r="B17" s="51"/>
      <c r="C17" s="51"/>
      <c r="D17" s="51"/>
      <c r="E17" s="263" t="s">
        <v>119</v>
      </c>
      <c r="F17" s="263"/>
      <c r="G17" s="263"/>
      <c r="H17" s="263"/>
      <c r="I17" s="263"/>
      <c r="J17" s="263"/>
      <c r="K17" s="263"/>
      <c r="L17" s="263"/>
      <c r="M17" s="264"/>
      <c r="N17" s="51"/>
    </row>
    <row r="18" spans="1:14" s="52" customFormat="1" ht="19.5" customHeight="1">
      <c r="A18" s="50"/>
      <c r="B18" s="51"/>
      <c r="C18" s="51"/>
      <c r="D18" s="51"/>
      <c r="E18" s="263" t="s">
        <v>120</v>
      </c>
      <c r="F18" s="263"/>
      <c r="G18" s="263"/>
      <c r="H18" s="263"/>
      <c r="I18" s="263"/>
      <c r="J18" s="263"/>
      <c r="K18" s="263"/>
      <c r="L18" s="263"/>
      <c r="M18" s="264"/>
      <c r="N18" s="51"/>
    </row>
    <row r="19" spans="1:14" s="52" customFormat="1" ht="19.5" customHeight="1">
      <c r="A19" s="50"/>
      <c r="B19" s="51"/>
      <c r="C19" s="51"/>
      <c r="D19" s="51"/>
      <c r="E19" s="263" t="s">
        <v>121</v>
      </c>
      <c r="F19" s="263"/>
      <c r="G19" s="263"/>
      <c r="H19" s="263"/>
      <c r="I19" s="263"/>
      <c r="J19" s="263"/>
      <c r="K19" s="263"/>
      <c r="L19" s="263"/>
      <c r="M19" s="264"/>
      <c r="N19" s="51"/>
    </row>
    <row r="20" spans="1:14" s="52" customFormat="1" ht="19.5" customHeight="1">
      <c r="A20" s="50"/>
      <c r="B20" s="51"/>
      <c r="C20" s="51"/>
      <c r="D20" s="51"/>
      <c r="E20" s="265" t="s">
        <v>122</v>
      </c>
      <c r="F20" s="265"/>
      <c r="G20" s="265"/>
      <c r="H20" s="265"/>
      <c r="I20" s="265"/>
      <c r="J20" s="265"/>
      <c r="K20" s="265"/>
      <c r="L20" s="265"/>
      <c r="M20" s="266"/>
      <c r="N20" s="51"/>
    </row>
    <row r="21" spans="1:14" s="14" customFormat="1" ht="19.5" customHeight="1">
      <c r="A21" s="53"/>
      <c r="B21" s="49"/>
      <c r="C21" s="49"/>
      <c r="D21" s="49"/>
      <c r="E21" s="267" t="s">
        <v>9</v>
      </c>
      <c r="F21" s="263"/>
      <c r="G21" s="263"/>
      <c r="H21" s="263"/>
      <c r="I21" s="263"/>
      <c r="J21" s="263"/>
      <c r="K21" s="263"/>
      <c r="L21" s="263"/>
      <c r="M21" s="264"/>
      <c r="N21" s="49"/>
    </row>
    <row r="22" spans="1:14" ht="14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  <c r="N22" s="1"/>
    </row>
    <row r="23" spans="1:14" ht="15" thickBo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13">
    <mergeCell ref="E21:M21"/>
    <mergeCell ref="E13:M13"/>
    <mergeCell ref="E20:M20"/>
    <mergeCell ref="E19:M19"/>
    <mergeCell ref="E14:M14"/>
    <mergeCell ref="E17:M17"/>
    <mergeCell ref="E18:M18"/>
    <mergeCell ref="A4:M4"/>
    <mergeCell ref="A6:M6"/>
    <mergeCell ref="A7:M7"/>
    <mergeCell ref="E12:M12"/>
    <mergeCell ref="E10:M10"/>
    <mergeCell ref="E11:M11"/>
  </mergeCells>
  <printOptions horizontalCentered="1"/>
  <pageMargins left="0.7480314960629921" right="0.9448818897637796" top="1.1811023622047245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13"/>
  <sheetViews>
    <sheetView zoomScalePageLayoutView="0" workbookViewId="0" topLeftCell="A1">
      <selection activeCell="H12" sqref="H12"/>
    </sheetView>
  </sheetViews>
  <sheetFormatPr defaultColWidth="9.00390625" defaultRowHeight="14.25"/>
  <cols>
    <col min="2" max="2" width="12.375" style="0" customWidth="1"/>
    <col min="3" max="3" width="6.375" style="0" customWidth="1"/>
    <col min="4" max="5" width="6.25390625" style="0" customWidth="1"/>
    <col min="6" max="6" width="6.125" style="0" customWidth="1"/>
    <col min="7" max="7" width="6.625" style="0" customWidth="1"/>
    <col min="8" max="8" width="6.75390625" style="0" customWidth="1"/>
    <col min="9" max="9" width="6.50390625" style="0" customWidth="1"/>
    <col min="10" max="11" width="6.375" style="0" customWidth="1"/>
    <col min="12" max="12" width="5.875" style="0" customWidth="1"/>
    <col min="13" max="13" width="6.00390625" style="0" customWidth="1"/>
    <col min="14" max="14" width="6.875" style="0" customWidth="1"/>
  </cols>
  <sheetData>
    <row r="3" spans="2:14" ht="21.75" customHeight="1">
      <c r="B3" s="309" t="s">
        <v>278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ht="21.75" customHeight="1">
      <c r="E4" s="1"/>
    </row>
    <row r="5" spans="11:13" ht="21.75" customHeight="1" thickBot="1">
      <c r="K5" s="273"/>
      <c r="L5" s="273"/>
      <c r="M5" s="273"/>
    </row>
    <row r="6" spans="2:14" ht="21.75" customHeight="1">
      <c r="B6" s="227"/>
      <c r="C6" s="228" t="s">
        <v>74</v>
      </c>
      <c r="D6" s="228" t="s">
        <v>75</v>
      </c>
      <c r="E6" s="228" t="s">
        <v>76</v>
      </c>
      <c r="F6" s="228" t="s">
        <v>77</v>
      </c>
      <c r="G6" s="228" t="s">
        <v>78</v>
      </c>
      <c r="H6" s="228" t="s">
        <v>79</v>
      </c>
      <c r="I6" s="228" t="s">
        <v>80</v>
      </c>
      <c r="J6" s="228" t="s">
        <v>81</v>
      </c>
      <c r="K6" s="228" t="s">
        <v>82</v>
      </c>
      <c r="L6" s="228" t="s">
        <v>83</v>
      </c>
      <c r="M6" s="228" t="s">
        <v>84</v>
      </c>
      <c r="N6" s="229" t="s">
        <v>85</v>
      </c>
    </row>
    <row r="7" spans="2:14" ht="29.25" customHeight="1">
      <c r="B7" s="230" t="s">
        <v>111</v>
      </c>
      <c r="C7" s="146">
        <v>-9.8</v>
      </c>
      <c r="D7" s="20">
        <v>13.07</v>
      </c>
      <c r="E7" s="88">
        <v>-7.17</v>
      </c>
      <c r="F7" s="20">
        <v>-5.6</v>
      </c>
      <c r="G7" s="20">
        <v>-5.2</v>
      </c>
      <c r="H7" s="20"/>
      <c r="I7" s="20"/>
      <c r="J7" s="88"/>
      <c r="K7" s="20"/>
      <c r="L7" s="20"/>
      <c r="M7" s="88"/>
      <c r="N7" s="89"/>
    </row>
    <row r="8" spans="2:14" ht="28.5" customHeight="1">
      <c r="B8" s="90" t="s">
        <v>86</v>
      </c>
      <c r="C8" s="146">
        <v>-31.7</v>
      </c>
      <c r="D8" s="20">
        <v>-3.57</v>
      </c>
      <c r="E8" s="20">
        <v>-8.76</v>
      </c>
      <c r="F8" s="20">
        <v>-2.68</v>
      </c>
      <c r="G8" s="20">
        <v>-0.3</v>
      </c>
      <c r="H8" s="20"/>
      <c r="I8" s="20"/>
      <c r="J8" s="88"/>
      <c r="K8" s="226"/>
      <c r="L8" s="20"/>
      <c r="M8" s="88"/>
      <c r="N8" s="89"/>
    </row>
    <row r="9" spans="2:14" ht="28.5" customHeight="1">
      <c r="B9" s="90" t="s">
        <v>72</v>
      </c>
      <c r="C9" s="146">
        <v>-17.4</v>
      </c>
      <c r="D9" s="23">
        <v>3.93</v>
      </c>
      <c r="E9" s="88">
        <v>-7.19</v>
      </c>
      <c r="F9" s="23">
        <v>3.44</v>
      </c>
      <c r="G9" s="23">
        <v>65.3</v>
      </c>
      <c r="H9" s="23"/>
      <c r="I9" s="23"/>
      <c r="J9" s="88"/>
      <c r="K9" s="88"/>
      <c r="L9" s="20"/>
      <c r="M9" s="88"/>
      <c r="N9" s="89"/>
    </row>
    <row r="10" spans="2:14" ht="28.5" customHeight="1" thickBot="1">
      <c r="B10" s="231" t="s">
        <v>73</v>
      </c>
      <c r="C10" s="232">
        <v>-47.3</v>
      </c>
      <c r="D10" s="38">
        <v>-38.9</v>
      </c>
      <c r="E10" s="91">
        <v>-14.76</v>
      </c>
      <c r="F10" s="38">
        <v>-3.16</v>
      </c>
      <c r="G10" s="38">
        <v>2.4</v>
      </c>
      <c r="H10" s="38"/>
      <c r="I10" s="38"/>
      <c r="J10" s="91"/>
      <c r="K10" s="91"/>
      <c r="L10" s="35"/>
      <c r="M10" s="35"/>
      <c r="N10" s="233"/>
    </row>
    <row r="11" ht="19.5" customHeight="1"/>
    <row r="12" ht="19.5" customHeight="1"/>
    <row r="13" spans="2:6" ht="19.5" customHeight="1">
      <c r="B13" s="310" t="s">
        <v>87</v>
      </c>
      <c r="C13" s="310"/>
      <c r="D13" s="310"/>
      <c r="E13" s="310"/>
      <c r="F13" s="310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3">
    <mergeCell ref="K5:M5"/>
    <mergeCell ref="B3:N3"/>
    <mergeCell ref="B13:F1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6"/>
  <sheetViews>
    <sheetView zoomScalePageLayoutView="0" workbookViewId="0" topLeftCell="A1">
      <selection activeCell="H12" sqref="H12"/>
    </sheetView>
  </sheetViews>
  <sheetFormatPr defaultColWidth="9.00390625" defaultRowHeight="14.25"/>
  <cols>
    <col min="2" max="2" width="10.625" style="15" customWidth="1"/>
    <col min="3" max="6" width="10.125" style="15" customWidth="1"/>
    <col min="7" max="9" width="9.50390625" style="12" customWidth="1"/>
    <col min="10" max="10" width="9.50390625" style="13" customWidth="1"/>
    <col min="11" max="11" width="9.50390625" style="0" customWidth="1"/>
  </cols>
  <sheetData>
    <row r="2" spans="2:10" ht="28.5" customHeight="1">
      <c r="B2" s="311" t="s">
        <v>88</v>
      </c>
      <c r="C2" s="311"/>
      <c r="D2" s="311"/>
      <c r="E2" s="311"/>
      <c r="F2" s="311"/>
      <c r="G2"/>
      <c r="H2"/>
      <c r="I2"/>
      <c r="J2"/>
    </row>
    <row r="4" spans="2:10" ht="18.75">
      <c r="B4" s="26" t="s">
        <v>71</v>
      </c>
      <c r="C4" s="26" t="s">
        <v>89</v>
      </c>
      <c r="D4" s="26" t="s">
        <v>90</v>
      </c>
      <c r="E4" s="26" t="s">
        <v>91</v>
      </c>
      <c r="F4" s="26" t="s">
        <v>92</v>
      </c>
      <c r="I4" s="13"/>
      <c r="J4"/>
    </row>
    <row r="5" spans="2:6" ht="18.75">
      <c r="B5" s="92" t="s">
        <v>58</v>
      </c>
      <c r="C5" s="28">
        <v>-25.9</v>
      </c>
      <c r="D5" s="28">
        <v>-17.1</v>
      </c>
      <c r="E5" s="28">
        <v>-6.3</v>
      </c>
      <c r="F5" s="28">
        <v>16.1</v>
      </c>
    </row>
    <row r="6" spans="2:6" ht="18.75">
      <c r="B6" s="92" t="s">
        <v>59</v>
      </c>
      <c r="C6" s="28">
        <v>-12.45</v>
      </c>
      <c r="D6" s="28">
        <v>21.07</v>
      </c>
      <c r="E6" s="28">
        <v>14.92</v>
      </c>
      <c r="F6" s="28">
        <v>67.14</v>
      </c>
    </row>
    <row r="7" spans="2:6" ht="18.75">
      <c r="B7" s="92" t="s">
        <v>60</v>
      </c>
      <c r="C7" s="28">
        <v>-27.76</v>
      </c>
      <c r="D7" s="28">
        <v>9.12</v>
      </c>
      <c r="E7" s="28">
        <v>-4.6</v>
      </c>
      <c r="F7" s="28">
        <v>38.44</v>
      </c>
    </row>
    <row r="8" spans="2:6" ht="18.75">
      <c r="B8" s="92" t="s">
        <v>61</v>
      </c>
      <c r="C8" s="28">
        <v>-26.18</v>
      </c>
      <c r="D8" s="28">
        <v>7.83</v>
      </c>
      <c r="E8" s="28">
        <v>-3.38</v>
      </c>
      <c r="F8" s="28">
        <v>36.61</v>
      </c>
    </row>
    <row r="9" spans="2:6" ht="18.75">
      <c r="B9" s="92" t="s">
        <v>62</v>
      </c>
      <c r="C9" s="28">
        <v>-23.8</v>
      </c>
      <c r="D9" s="28">
        <v>6.5</v>
      </c>
      <c r="E9" s="28">
        <v>-3</v>
      </c>
      <c r="F9" s="28">
        <v>37.5</v>
      </c>
    </row>
    <row r="10" spans="2:6" ht="18.75">
      <c r="B10" s="92" t="s">
        <v>63</v>
      </c>
      <c r="C10" s="28"/>
      <c r="D10" s="28"/>
      <c r="E10" s="28"/>
      <c r="F10" s="28"/>
    </row>
    <row r="11" spans="2:6" ht="18.75">
      <c r="B11" s="92" t="s">
        <v>64</v>
      </c>
      <c r="C11" s="28"/>
      <c r="D11" s="28"/>
      <c r="E11" s="28"/>
      <c r="F11" s="28"/>
    </row>
    <row r="12" spans="2:6" ht="18.75">
      <c r="B12" s="92" t="s">
        <v>65</v>
      </c>
      <c r="C12" s="28"/>
      <c r="D12" s="28"/>
      <c r="E12" s="28"/>
      <c r="F12" s="28"/>
    </row>
    <row r="13" spans="2:6" ht="18.75">
      <c r="B13" s="92" t="s">
        <v>66</v>
      </c>
      <c r="C13" s="28"/>
      <c r="D13" s="28"/>
      <c r="E13" s="28"/>
      <c r="F13" s="28"/>
    </row>
    <row r="14" spans="2:6" ht="18.75">
      <c r="B14" s="92" t="s">
        <v>67</v>
      </c>
      <c r="C14" s="28"/>
      <c r="D14" s="28"/>
      <c r="E14" s="28"/>
      <c r="F14" s="28"/>
    </row>
    <row r="15" spans="2:6" ht="18.75">
      <c r="B15" s="92" t="s">
        <v>68</v>
      </c>
      <c r="C15" s="28"/>
      <c r="D15" s="28"/>
      <c r="E15" s="26"/>
      <c r="F15" s="26"/>
    </row>
    <row r="16" spans="2:6" ht="18.75">
      <c r="B16" s="92" t="s">
        <v>69</v>
      </c>
      <c r="C16" s="26"/>
      <c r="D16" s="26"/>
      <c r="E16" s="26"/>
      <c r="F16" s="26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10" sqref="B10"/>
    </sheetView>
  </sheetViews>
  <sheetFormatPr defaultColWidth="9.00390625" defaultRowHeight="14.25"/>
  <cols>
    <col min="2" max="2" width="10.50390625" style="0" bestFit="1" customWidth="1"/>
    <col min="3" max="3" width="10.125" style="0" bestFit="1" customWidth="1"/>
  </cols>
  <sheetData>
    <row r="1" spans="1:3" ht="14.25">
      <c r="A1" s="312" t="s">
        <v>93</v>
      </c>
      <c r="B1" s="312"/>
      <c r="C1" s="312"/>
    </row>
    <row r="3" spans="2:5" ht="14.25">
      <c r="B3">
        <v>2017</v>
      </c>
      <c r="C3">
        <v>2018</v>
      </c>
      <c r="E3" t="s">
        <v>70</v>
      </c>
    </row>
    <row r="4" spans="1:3" ht="15.75">
      <c r="A4" s="93" t="s">
        <v>94</v>
      </c>
      <c r="B4" s="225">
        <v>10257</v>
      </c>
      <c r="C4" s="225">
        <v>8532</v>
      </c>
    </row>
    <row r="5" spans="1:3" ht="18">
      <c r="A5" s="93" t="s">
        <v>95</v>
      </c>
      <c r="B5" s="188">
        <v>5164</v>
      </c>
      <c r="C5" s="188">
        <v>8374</v>
      </c>
    </row>
    <row r="6" spans="1:3" ht="18">
      <c r="A6" s="93" t="s">
        <v>96</v>
      </c>
      <c r="B6" s="95">
        <v>7443</v>
      </c>
      <c r="C6" s="95">
        <v>4725</v>
      </c>
    </row>
    <row r="7" spans="1:3" ht="18">
      <c r="A7" s="93" t="s">
        <v>97</v>
      </c>
      <c r="B7" s="95">
        <v>7627</v>
      </c>
      <c r="C7" s="95">
        <v>8444</v>
      </c>
    </row>
    <row r="8" spans="1:3" ht="18">
      <c r="A8" s="93" t="s">
        <v>98</v>
      </c>
      <c r="B8" s="95">
        <v>8488</v>
      </c>
      <c r="C8" s="95">
        <v>9732</v>
      </c>
    </row>
    <row r="9" spans="1:3" ht="18">
      <c r="A9" s="93" t="s">
        <v>99</v>
      </c>
      <c r="B9" s="96"/>
      <c r="C9" s="96"/>
    </row>
    <row r="10" spans="1:3" ht="18">
      <c r="A10" s="93" t="s">
        <v>100</v>
      </c>
      <c r="B10" s="22"/>
      <c r="C10" s="22"/>
    </row>
    <row r="11" spans="1:3" ht="18">
      <c r="A11" s="93" t="s">
        <v>101</v>
      </c>
      <c r="B11" s="96"/>
      <c r="C11" s="96"/>
    </row>
    <row r="12" spans="1:3" ht="18">
      <c r="A12" s="93" t="s">
        <v>102</v>
      </c>
      <c r="B12" s="96"/>
      <c r="C12" s="96"/>
    </row>
    <row r="13" spans="1:3" ht="18">
      <c r="A13" s="93" t="s">
        <v>103</v>
      </c>
      <c r="B13" s="96"/>
      <c r="C13" s="96"/>
    </row>
    <row r="14" spans="1:3" ht="18">
      <c r="A14" s="93" t="s">
        <v>104</v>
      </c>
      <c r="B14" s="22"/>
      <c r="C14" s="22"/>
    </row>
    <row r="15" spans="1:3" ht="18">
      <c r="A15" s="93" t="s">
        <v>105</v>
      </c>
      <c r="B15" s="95"/>
      <c r="C15" s="22"/>
    </row>
    <row r="16" spans="2:3" ht="18">
      <c r="B16" s="14"/>
      <c r="C16" s="14"/>
    </row>
    <row r="20" spans="13:14" ht="18">
      <c r="M20" s="22"/>
      <c r="N20" s="22"/>
    </row>
    <row r="21" spans="13:14" ht="18">
      <c r="M21" s="22"/>
      <c r="N21" s="94"/>
    </row>
    <row r="22" spans="13:14" ht="18">
      <c r="M22" s="22"/>
      <c r="N22" s="22"/>
    </row>
    <row r="23" spans="13:14" ht="18">
      <c r="M23" s="22"/>
      <c r="N23" s="22"/>
    </row>
    <row r="24" spans="13:14" ht="18">
      <c r="M24" s="22"/>
      <c r="N24" s="2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16.75390625" style="0" customWidth="1"/>
    <col min="2" max="2" width="8.375" style="0" customWidth="1"/>
    <col min="3" max="3" width="8.125" style="0" customWidth="1"/>
    <col min="4" max="4" width="8.625" style="0" customWidth="1"/>
    <col min="5" max="7" width="8.375" style="0" customWidth="1"/>
    <col min="8" max="8" width="10.125" style="0" customWidth="1"/>
    <col min="9" max="10" width="8.375" style="0" customWidth="1"/>
    <col min="12" max="13" width="8.375" style="0" customWidth="1"/>
    <col min="14" max="14" width="21.375" style="0" customWidth="1"/>
    <col min="15" max="15" width="11.625" style="0" bestFit="1" customWidth="1"/>
  </cols>
  <sheetData>
    <row r="1" spans="1:13" ht="21.75">
      <c r="A1" s="271" t="s">
        <v>270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8.75" thickBot="1">
      <c r="A2" s="16"/>
      <c r="B2" s="16"/>
      <c r="C2" s="16"/>
      <c r="D2" s="16"/>
      <c r="E2" s="16"/>
      <c r="F2" s="273"/>
      <c r="G2" s="273"/>
      <c r="H2" s="273"/>
      <c r="J2" s="272" t="s">
        <v>26</v>
      </c>
      <c r="K2" s="272"/>
      <c r="L2" s="272"/>
      <c r="M2" s="272"/>
    </row>
    <row r="3" spans="1:13" ht="21" customHeight="1">
      <c r="A3" s="185" t="s">
        <v>144</v>
      </c>
      <c r="B3" s="268" t="s">
        <v>145</v>
      </c>
      <c r="C3" s="269"/>
      <c r="D3" s="269"/>
      <c r="E3" s="270"/>
      <c r="F3" s="268" t="s">
        <v>146</v>
      </c>
      <c r="G3" s="269"/>
      <c r="H3" s="269"/>
      <c r="I3" s="270"/>
      <c r="J3" s="268" t="s">
        <v>147</v>
      </c>
      <c r="K3" s="269"/>
      <c r="L3" s="269"/>
      <c r="M3" s="270"/>
    </row>
    <row r="4" spans="1:13" ht="21" customHeight="1" thickBot="1">
      <c r="A4" s="186" t="s">
        <v>15</v>
      </c>
      <c r="B4" s="140" t="s">
        <v>148</v>
      </c>
      <c r="C4" s="141" t="s">
        <v>149</v>
      </c>
      <c r="D4" s="141" t="s">
        <v>14</v>
      </c>
      <c r="E4" s="142" t="s">
        <v>149</v>
      </c>
      <c r="F4" s="140" t="s">
        <v>148</v>
      </c>
      <c r="G4" s="141" t="s">
        <v>149</v>
      </c>
      <c r="H4" s="141" t="s">
        <v>14</v>
      </c>
      <c r="I4" s="142" t="s">
        <v>149</v>
      </c>
      <c r="J4" s="140" t="s">
        <v>148</v>
      </c>
      <c r="K4" s="141" t="s">
        <v>149</v>
      </c>
      <c r="L4" s="141" t="s">
        <v>14</v>
      </c>
      <c r="M4" s="142" t="s">
        <v>149</v>
      </c>
    </row>
    <row r="5" spans="1:13" s="184" customFormat="1" ht="21" customHeight="1">
      <c r="A5" s="193" t="s">
        <v>150</v>
      </c>
      <c r="B5" s="252">
        <v>10098</v>
      </c>
      <c r="C5" s="250">
        <v>15.2</v>
      </c>
      <c r="D5" s="253">
        <v>41306</v>
      </c>
      <c r="E5" s="251">
        <v>2.4</v>
      </c>
      <c r="F5" s="252">
        <v>9732</v>
      </c>
      <c r="G5" s="250">
        <v>14.6</v>
      </c>
      <c r="H5" s="253">
        <v>39807</v>
      </c>
      <c r="I5" s="251">
        <v>2.3</v>
      </c>
      <c r="J5" s="252">
        <v>365</v>
      </c>
      <c r="K5" s="250">
        <v>32.3</v>
      </c>
      <c r="L5" s="253">
        <v>1499</v>
      </c>
      <c r="M5" s="251">
        <v>6.2</v>
      </c>
    </row>
    <row r="6" spans="1:13" ht="21" customHeight="1">
      <c r="A6" s="194" t="s">
        <v>151</v>
      </c>
      <c r="B6" s="313">
        <v>9511.35</v>
      </c>
      <c r="C6" s="249">
        <v>18.05</v>
      </c>
      <c r="D6" s="248">
        <v>38729.29</v>
      </c>
      <c r="E6" s="314">
        <v>1.31</v>
      </c>
      <c r="F6" s="313">
        <v>9231.87</v>
      </c>
      <c r="G6" s="249">
        <v>18.29</v>
      </c>
      <c r="H6" s="248">
        <v>37434</v>
      </c>
      <c r="I6" s="314">
        <v>1.15</v>
      </c>
      <c r="J6" s="313">
        <v>279.48</v>
      </c>
      <c r="K6" s="249">
        <v>10.65</v>
      </c>
      <c r="L6" s="248">
        <v>1295.29</v>
      </c>
      <c r="M6" s="314">
        <v>6.38</v>
      </c>
    </row>
    <row r="7" spans="1:13" ht="21" customHeight="1">
      <c r="A7" s="194" t="s">
        <v>152</v>
      </c>
      <c r="B7" s="239">
        <v>9114.6</v>
      </c>
      <c r="C7" s="240">
        <v>18.8</v>
      </c>
      <c r="D7" s="241">
        <v>36433.03</v>
      </c>
      <c r="E7" s="242">
        <v>0.005</v>
      </c>
      <c r="F7" s="239">
        <v>8835.13</v>
      </c>
      <c r="G7" s="240">
        <v>19.08</v>
      </c>
      <c r="H7" s="241">
        <v>35160.74</v>
      </c>
      <c r="I7" s="242">
        <v>-0.21</v>
      </c>
      <c r="J7" s="239">
        <v>279.48</v>
      </c>
      <c r="K7" s="240">
        <v>10.65</v>
      </c>
      <c r="L7" s="241">
        <v>1272.29</v>
      </c>
      <c r="M7" s="242">
        <v>7.97</v>
      </c>
    </row>
    <row r="8" spans="1:13" ht="21" customHeight="1">
      <c r="A8" s="195" t="s">
        <v>153</v>
      </c>
      <c r="B8" s="252">
        <v>4663</v>
      </c>
      <c r="C8" s="250">
        <v>45.8</v>
      </c>
      <c r="D8" s="253">
        <v>16745</v>
      </c>
      <c r="E8" s="251">
        <v>13.6</v>
      </c>
      <c r="F8" s="252">
        <v>4520</v>
      </c>
      <c r="G8" s="250">
        <v>44.7</v>
      </c>
      <c r="H8" s="253">
        <v>16261</v>
      </c>
      <c r="I8" s="251">
        <v>13.5</v>
      </c>
      <c r="J8" s="252">
        <v>143</v>
      </c>
      <c r="K8" s="250">
        <v>90.2</v>
      </c>
      <c r="L8" s="253">
        <v>484</v>
      </c>
      <c r="M8" s="251">
        <v>15.1</v>
      </c>
    </row>
    <row r="9" spans="1:13" s="184" customFormat="1" ht="21" customHeight="1">
      <c r="A9" s="193" t="s">
        <v>154</v>
      </c>
      <c r="B9" s="252">
        <v>587</v>
      </c>
      <c r="C9" s="250">
        <v>-17</v>
      </c>
      <c r="D9" s="253">
        <v>2577</v>
      </c>
      <c r="E9" s="251">
        <v>19.1</v>
      </c>
      <c r="F9" s="252">
        <v>501</v>
      </c>
      <c r="G9" s="250">
        <v>-26.7</v>
      </c>
      <c r="H9" s="253">
        <v>2373</v>
      </c>
      <c r="I9" s="251">
        <v>20.5</v>
      </c>
      <c r="J9" s="252">
        <v>86</v>
      </c>
      <c r="K9" s="250">
        <v>262</v>
      </c>
      <c r="L9" s="253">
        <v>204</v>
      </c>
      <c r="M9" s="251">
        <v>4.7</v>
      </c>
    </row>
    <row r="10" spans="1:13" ht="21" customHeight="1">
      <c r="A10" s="195" t="s">
        <v>155</v>
      </c>
      <c r="B10" s="313">
        <v>770.76</v>
      </c>
      <c r="C10" s="249">
        <v>-11.84</v>
      </c>
      <c r="D10" s="248">
        <v>3447.37</v>
      </c>
      <c r="E10" s="314">
        <v>-22.23</v>
      </c>
      <c r="F10" s="313">
        <v>753.13</v>
      </c>
      <c r="G10" s="249">
        <v>-13.27</v>
      </c>
      <c r="H10" s="248">
        <v>3339.78</v>
      </c>
      <c r="I10" s="314">
        <v>-20.7</v>
      </c>
      <c r="J10" s="313">
        <v>17.62</v>
      </c>
      <c r="K10" s="249">
        <v>196.52</v>
      </c>
      <c r="L10" s="248">
        <v>107.59</v>
      </c>
      <c r="M10" s="314">
        <v>-51.39</v>
      </c>
    </row>
    <row r="11" spans="1:13" ht="21" customHeight="1">
      <c r="A11" s="195" t="s">
        <v>156</v>
      </c>
      <c r="B11" s="313">
        <v>1024.76</v>
      </c>
      <c r="C11" s="249">
        <v>4.87</v>
      </c>
      <c r="D11" s="248">
        <v>5036.99</v>
      </c>
      <c r="E11" s="314">
        <v>-0.19</v>
      </c>
      <c r="F11" s="313">
        <v>979.13</v>
      </c>
      <c r="G11" s="249">
        <v>3.39</v>
      </c>
      <c r="H11" s="248">
        <v>4643.69</v>
      </c>
      <c r="I11" s="314">
        <v>-2.89</v>
      </c>
      <c r="J11" s="313">
        <v>45.63</v>
      </c>
      <c r="K11" s="249">
        <v>51.68</v>
      </c>
      <c r="L11" s="248">
        <v>393.31</v>
      </c>
      <c r="M11" s="314">
        <v>48.64</v>
      </c>
    </row>
    <row r="12" spans="1:14" ht="21" customHeight="1">
      <c r="A12" s="196" t="s">
        <v>157</v>
      </c>
      <c r="B12" s="313">
        <v>1343.17</v>
      </c>
      <c r="C12" s="249">
        <v>0.05</v>
      </c>
      <c r="D12" s="248">
        <v>5513.4</v>
      </c>
      <c r="E12" s="314">
        <v>-4.75</v>
      </c>
      <c r="F12" s="313">
        <v>1275.26</v>
      </c>
      <c r="G12" s="249">
        <v>3.98</v>
      </c>
      <c r="H12" s="248">
        <v>5279.65</v>
      </c>
      <c r="I12" s="314">
        <v>-4.29</v>
      </c>
      <c r="J12" s="313">
        <v>67.9</v>
      </c>
      <c r="K12" s="249">
        <v>-41.45</v>
      </c>
      <c r="L12" s="248">
        <v>233.75</v>
      </c>
      <c r="M12" s="314">
        <v>-14.19</v>
      </c>
      <c r="N12" s="187"/>
    </row>
    <row r="13" spans="1:13" ht="21" customHeight="1">
      <c r="A13" s="196" t="s">
        <v>158</v>
      </c>
      <c r="B13" s="313">
        <v>70.41</v>
      </c>
      <c r="C13" s="249">
        <v>-21.53</v>
      </c>
      <c r="D13" s="248">
        <v>327.48</v>
      </c>
      <c r="E13" s="314">
        <v>-33.7</v>
      </c>
      <c r="F13" s="313">
        <v>70.38</v>
      </c>
      <c r="G13" s="249">
        <v>-18.53</v>
      </c>
      <c r="H13" s="248">
        <v>317.47</v>
      </c>
      <c r="I13" s="314">
        <v>-33.67</v>
      </c>
      <c r="J13" s="313">
        <v>0.03</v>
      </c>
      <c r="K13" s="249">
        <v>-99.08</v>
      </c>
      <c r="L13" s="248">
        <v>10.01</v>
      </c>
      <c r="M13" s="314">
        <v>-34.42</v>
      </c>
    </row>
    <row r="14" spans="1:13" ht="21" customHeight="1">
      <c r="A14" s="196" t="s">
        <v>159</v>
      </c>
      <c r="B14" s="313">
        <v>857.78</v>
      </c>
      <c r="C14" s="249">
        <v>-9.07</v>
      </c>
      <c r="D14" s="248">
        <v>3789.94</v>
      </c>
      <c r="E14" s="314">
        <v>0.2</v>
      </c>
      <c r="F14" s="313">
        <v>780.14</v>
      </c>
      <c r="G14" s="249">
        <v>-15.27</v>
      </c>
      <c r="H14" s="248">
        <v>3646.19</v>
      </c>
      <c r="I14" s="314">
        <v>-0.53</v>
      </c>
      <c r="J14" s="313">
        <v>77.65</v>
      </c>
      <c r="K14" s="249">
        <v>243.24</v>
      </c>
      <c r="L14" s="248">
        <v>143.75</v>
      </c>
      <c r="M14" s="314">
        <v>22.82</v>
      </c>
    </row>
    <row r="15" spans="1:13" ht="21" customHeight="1">
      <c r="A15" s="196" t="s">
        <v>160</v>
      </c>
      <c r="B15" s="313">
        <v>271.3</v>
      </c>
      <c r="C15" s="249">
        <v>-9.34</v>
      </c>
      <c r="D15" s="248">
        <v>1125.97</v>
      </c>
      <c r="E15" s="314">
        <v>-8.69</v>
      </c>
      <c r="F15" s="313">
        <v>259.61</v>
      </c>
      <c r="G15" s="249">
        <v>-13.25</v>
      </c>
      <c r="H15" s="248">
        <v>1079.48</v>
      </c>
      <c r="I15" s="314">
        <v>-11.06</v>
      </c>
      <c r="J15" s="313">
        <v>11.69</v>
      </c>
      <c r="K15" s="249">
        <v>64153.85</v>
      </c>
      <c r="L15" s="248">
        <v>46.49</v>
      </c>
      <c r="M15" s="314">
        <v>139.23</v>
      </c>
    </row>
    <row r="16" spans="1:13" ht="21" customHeight="1">
      <c r="A16" s="197" t="s">
        <v>161</v>
      </c>
      <c r="B16" s="313">
        <v>180.06</v>
      </c>
      <c r="C16" s="249">
        <v>67.34</v>
      </c>
      <c r="D16" s="248">
        <v>494.63</v>
      </c>
      <c r="E16" s="314">
        <v>51.04</v>
      </c>
      <c r="F16" s="313">
        <v>180.06</v>
      </c>
      <c r="G16" s="249">
        <v>78.14</v>
      </c>
      <c r="H16" s="248">
        <v>458.65</v>
      </c>
      <c r="I16" s="314">
        <v>69.14</v>
      </c>
      <c r="J16" s="313">
        <v>0</v>
      </c>
      <c r="K16" s="249">
        <v>-100</v>
      </c>
      <c r="L16" s="248">
        <v>35.98</v>
      </c>
      <c r="M16" s="314">
        <v>-36.11</v>
      </c>
    </row>
    <row r="17" spans="1:13" ht="21" customHeight="1">
      <c r="A17" s="196" t="s">
        <v>162</v>
      </c>
      <c r="B17" s="313">
        <v>695.7</v>
      </c>
      <c r="C17" s="249">
        <v>-8.52</v>
      </c>
      <c r="D17" s="248">
        <v>3791.84</v>
      </c>
      <c r="E17" s="314">
        <v>3.55</v>
      </c>
      <c r="F17" s="313">
        <v>693.85</v>
      </c>
      <c r="G17" s="249">
        <v>-8.76</v>
      </c>
      <c r="H17" s="248">
        <v>3786.04</v>
      </c>
      <c r="I17" s="314">
        <v>3.59</v>
      </c>
      <c r="J17" s="313">
        <v>1.84</v>
      </c>
      <c r="K17" s="249">
        <v>73604</v>
      </c>
      <c r="L17" s="248">
        <v>5.8</v>
      </c>
      <c r="M17" s="314">
        <v>-20.92</v>
      </c>
    </row>
    <row r="18" spans="1:13" ht="21.75" customHeight="1" thickBot="1">
      <c r="A18" s="198" t="s">
        <v>163</v>
      </c>
      <c r="B18" s="315">
        <v>221.14</v>
      </c>
      <c r="C18" s="316">
        <v>15.73</v>
      </c>
      <c r="D18" s="317">
        <v>1032.64</v>
      </c>
      <c r="E18" s="318">
        <v>10.49</v>
      </c>
      <c r="F18" s="315">
        <v>220.56</v>
      </c>
      <c r="G18" s="316">
        <v>26.63</v>
      </c>
      <c r="H18" s="317">
        <v>993.77</v>
      </c>
      <c r="I18" s="318">
        <v>8.46</v>
      </c>
      <c r="J18" s="315">
        <v>0.58</v>
      </c>
      <c r="K18" s="316">
        <v>-96.57</v>
      </c>
      <c r="L18" s="317">
        <v>38.87</v>
      </c>
      <c r="M18" s="318">
        <v>111.55</v>
      </c>
    </row>
    <row r="19" spans="1:8" ht="14.25">
      <c r="A19" s="120" t="s">
        <v>9</v>
      </c>
      <c r="D19" s="113" t="s">
        <v>9</v>
      </c>
      <c r="H19" t="s">
        <v>9</v>
      </c>
    </row>
  </sheetData>
  <sheetProtection/>
  <mergeCells count="6">
    <mergeCell ref="B3:E3"/>
    <mergeCell ref="F3:I3"/>
    <mergeCell ref="J3:M3"/>
    <mergeCell ref="A1:M1"/>
    <mergeCell ref="J2:M2"/>
    <mergeCell ref="F2:H2"/>
  </mergeCells>
  <printOptions horizontalCentered="1"/>
  <pageMargins left="0.15748031496062992" right="0.15748031496062992" top="1.1811023622047245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2">
      <selection activeCell="N13" sqref="N13"/>
    </sheetView>
  </sheetViews>
  <sheetFormatPr defaultColWidth="9.00390625" defaultRowHeight="14.25"/>
  <cols>
    <col min="1" max="1" width="11.125" style="27" customWidth="1"/>
    <col min="2" max="5" width="8.875" style="27" customWidth="1"/>
    <col min="6" max="7" width="8.50390625" style="15" customWidth="1"/>
    <col min="8" max="8" width="9.375" style="15" customWidth="1"/>
    <col min="9" max="13" width="8.50390625" style="15" customWidth="1"/>
    <col min="14" max="16384" width="9.00390625" style="12" customWidth="1"/>
  </cols>
  <sheetData>
    <row r="1" spans="1:13" ht="51.7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20.25">
      <c r="A2" s="278" t="s">
        <v>251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6:7" ht="5.25" customHeight="1">
      <c r="F3" s="27"/>
      <c r="G3" s="27"/>
    </row>
    <row r="4" spans="6:13" ht="15" thickBot="1">
      <c r="F4" s="279" t="s">
        <v>9</v>
      </c>
      <c r="G4" s="279"/>
      <c r="H4" s="279"/>
      <c r="K4" s="279" t="s">
        <v>26</v>
      </c>
      <c r="L4" s="279"/>
      <c r="M4" s="279"/>
    </row>
    <row r="5" spans="1:16" ht="23.25" customHeight="1">
      <c r="A5" s="144"/>
      <c r="B5" s="275" t="s">
        <v>164</v>
      </c>
      <c r="C5" s="276"/>
      <c r="D5" s="276"/>
      <c r="E5" s="277"/>
      <c r="F5" s="276" t="s">
        <v>165</v>
      </c>
      <c r="G5" s="276"/>
      <c r="H5" s="276"/>
      <c r="I5" s="276"/>
      <c r="J5" s="275" t="s">
        <v>166</v>
      </c>
      <c r="K5" s="276"/>
      <c r="L5" s="276"/>
      <c r="M5" s="277"/>
      <c r="O5" s="274" t="s">
        <v>41</v>
      </c>
      <c r="P5" s="274"/>
    </row>
    <row r="6" spans="1:13" ht="23.25" customHeight="1">
      <c r="A6" s="145" t="s">
        <v>167</v>
      </c>
      <c r="B6" s="39" t="s">
        <v>168</v>
      </c>
      <c r="C6" s="146" t="s">
        <v>169</v>
      </c>
      <c r="D6" s="146" t="s">
        <v>170</v>
      </c>
      <c r="E6" s="89" t="s">
        <v>169</v>
      </c>
      <c r="F6" s="204" t="s">
        <v>168</v>
      </c>
      <c r="G6" s="146" t="s">
        <v>169</v>
      </c>
      <c r="H6" s="146" t="s">
        <v>170</v>
      </c>
      <c r="I6" s="206" t="s">
        <v>169</v>
      </c>
      <c r="J6" s="39" t="s">
        <v>168</v>
      </c>
      <c r="K6" s="146" t="s">
        <v>169</v>
      </c>
      <c r="L6" s="146" t="s">
        <v>170</v>
      </c>
      <c r="M6" s="89" t="s">
        <v>169</v>
      </c>
    </row>
    <row r="7" spans="1:13" ht="23.25" customHeight="1">
      <c r="A7" s="147" t="s">
        <v>252</v>
      </c>
      <c r="B7" s="234">
        <v>8876</v>
      </c>
      <c r="C7" s="235">
        <v>-15.3</v>
      </c>
      <c r="D7" s="236">
        <v>8876</v>
      </c>
      <c r="E7" s="237">
        <v>-15.3</v>
      </c>
      <c r="F7" s="238">
        <v>8532</v>
      </c>
      <c r="G7" s="235">
        <v>-16.1</v>
      </c>
      <c r="H7" s="236">
        <v>8532</v>
      </c>
      <c r="I7" s="247">
        <v>-16.1</v>
      </c>
      <c r="J7" s="234">
        <v>344</v>
      </c>
      <c r="K7" s="235">
        <v>10.4</v>
      </c>
      <c r="L7" s="236">
        <v>344</v>
      </c>
      <c r="M7" s="237">
        <v>10.4</v>
      </c>
    </row>
    <row r="8" spans="1:13" ht="23.25" customHeight="1">
      <c r="A8" s="147" t="s">
        <v>253</v>
      </c>
      <c r="B8" s="243">
        <v>8646</v>
      </c>
      <c r="C8" s="240">
        <v>57</v>
      </c>
      <c r="D8" s="245">
        <v>17522</v>
      </c>
      <c r="E8" s="246">
        <v>9.6</v>
      </c>
      <c r="F8" s="243">
        <v>8374</v>
      </c>
      <c r="G8" s="244">
        <v>61.6</v>
      </c>
      <c r="H8" s="245">
        <v>16906</v>
      </c>
      <c r="I8" s="246">
        <v>10.1</v>
      </c>
      <c r="J8" s="323">
        <v>272</v>
      </c>
      <c r="K8" s="244">
        <v>-16.4</v>
      </c>
      <c r="L8" s="245">
        <v>616</v>
      </c>
      <c r="M8" s="246">
        <v>-3.3</v>
      </c>
    </row>
    <row r="9" spans="1:13" ht="23.25" customHeight="1">
      <c r="A9" s="147" t="s">
        <v>254</v>
      </c>
      <c r="B9" s="243">
        <v>4987</v>
      </c>
      <c r="C9" s="244">
        <v>-35.1</v>
      </c>
      <c r="D9" s="245">
        <v>22513</v>
      </c>
      <c r="E9" s="246">
        <v>-4.9</v>
      </c>
      <c r="F9" s="243">
        <v>4725</v>
      </c>
      <c r="G9" s="244">
        <v>-36.6</v>
      </c>
      <c r="H9" s="245">
        <v>21635</v>
      </c>
      <c r="I9" s="246">
        <v>-5.2</v>
      </c>
      <c r="J9" s="243">
        <v>262</v>
      </c>
      <c r="K9" s="244">
        <v>16.6</v>
      </c>
      <c r="L9" s="245">
        <v>878</v>
      </c>
      <c r="M9" s="246">
        <v>1.9</v>
      </c>
    </row>
    <row r="10" spans="1:13" ht="23.25" customHeight="1">
      <c r="A10" s="147" t="s">
        <v>255</v>
      </c>
      <c r="B10" s="243">
        <v>8699</v>
      </c>
      <c r="C10" s="244">
        <v>10.1</v>
      </c>
      <c r="D10" s="245">
        <v>31208</v>
      </c>
      <c r="E10" s="246">
        <v>-1.2</v>
      </c>
      <c r="F10" s="243">
        <v>8444</v>
      </c>
      <c r="G10" s="244">
        <v>10.7</v>
      </c>
      <c r="H10" s="245">
        <v>30074</v>
      </c>
      <c r="I10" s="246">
        <v>-1.2</v>
      </c>
      <c r="J10" s="243">
        <v>256</v>
      </c>
      <c r="K10" s="244">
        <v>-6.7</v>
      </c>
      <c r="L10" s="245">
        <v>1134</v>
      </c>
      <c r="M10" s="246">
        <v>-0.2</v>
      </c>
    </row>
    <row r="11" spans="1:13" ht="23.25" customHeight="1">
      <c r="A11" s="147" t="s">
        <v>256</v>
      </c>
      <c r="B11" s="252">
        <v>10098</v>
      </c>
      <c r="C11" s="250">
        <v>15.2</v>
      </c>
      <c r="D11" s="253">
        <v>41306</v>
      </c>
      <c r="E11" s="251">
        <v>2.4</v>
      </c>
      <c r="F11" s="252">
        <v>9732</v>
      </c>
      <c r="G11" s="250">
        <v>14.6</v>
      </c>
      <c r="H11" s="253">
        <v>39807</v>
      </c>
      <c r="I11" s="251">
        <v>2.3</v>
      </c>
      <c r="J11" s="252">
        <v>365</v>
      </c>
      <c r="K11" s="250">
        <v>32.3</v>
      </c>
      <c r="L11" s="253">
        <v>1499</v>
      </c>
      <c r="M11" s="251">
        <v>6.2</v>
      </c>
    </row>
    <row r="12" spans="1:13" ht="23.25" customHeight="1">
      <c r="A12" s="147" t="s">
        <v>257</v>
      </c>
      <c r="B12" s="179"/>
      <c r="C12" s="180"/>
      <c r="D12" s="181"/>
      <c r="E12" s="182"/>
      <c r="F12" s="190"/>
      <c r="G12" s="180"/>
      <c r="H12" s="181"/>
      <c r="I12" s="189"/>
      <c r="J12" s="179"/>
      <c r="K12" s="180"/>
      <c r="L12" s="181"/>
      <c r="M12" s="182"/>
    </row>
    <row r="13" spans="1:13" ht="23.25" customHeight="1">
      <c r="A13" s="147" t="s">
        <v>258</v>
      </c>
      <c r="B13" s="179"/>
      <c r="C13" s="180"/>
      <c r="D13" s="181"/>
      <c r="E13" s="182"/>
      <c r="F13" s="190"/>
      <c r="G13" s="180"/>
      <c r="H13" s="181"/>
      <c r="I13" s="189"/>
      <c r="J13" s="179"/>
      <c r="K13" s="180"/>
      <c r="L13" s="181"/>
      <c r="M13" s="182"/>
    </row>
    <row r="14" spans="1:13" ht="23.25" customHeight="1">
      <c r="A14" s="147" t="s">
        <v>259</v>
      </c>
      <c r="B14" s="179"/>
      <c r="C14" s="180"/>
      <c r="D14" s="181"/>
      <c r="E14" s="182"/>
      <c r="F14" s="190"/>
      <c r="G14" s="180"/>
      <c r="H14" s="181"/>
      <c r="I14" s="189"/>
      <c r="J14" s="179"/>
      <c r="K14" s="180"/>
      <c r="L14" s="181"/>
      <c r="M14" s="182"/>
    </row>
    <row r="15" spans="1:13" ht="23.25" customHeight="1">
      <c r="A15" s="147" t="s">
        <v>260</v>
      </c>
      <c r="B15" s="179"/>
      <c r="C15" s="114"/>
      <c r="D15" s="208"/>
      <c r="E15" s="182"/>
      <c r="F15" s="209"/>
      <c r="G15" s="114"/>
      <c r="H15" s="208"/>
      <c r="I15" s="189"/>
      <c r="J15" s="210"/>
      <c r="K15" s="114"/>
      <c r="L15" s="208"/>
      <c r="M15" s="182"/>
    </row>
    <row r="16" spans="1:13" ht="23.25" customHeight="1">
      <c r="A16" s="147" t="s">
        <v>261</v>
      </c>
      <c r="B16" s="213"/>
      <c r="C16" s="114"/>
      <c r="D16" s="214"/>
      <c r="E16" s="114"/>
      <c r="F16" s="213"/>
      <c r="G16" s="114"/>
      <c r="H16" s="214"/>
      <c r="I16" s="114"/>
      <c r="J16" s="213"/>
      <c r="K16" s="114"/>
      <c r="L16" s="214"/>
      <c r="M16" s="115"/>
    </row>
    <row r="17" spans="1:13" ht="23.25" customHeight="1">
      <c r="A17" s="147" t="s">
        <v>262</v>
      </c>
      <c r="B17" s="179"/>
      <c r="C17" s="180"/>
      <c r="D17" s="181"/>
      <c r="E17" s="189"/>
      <c r="F17" s="179"/>
      <c r="G17" s="180"/>
      <c r="H17" s="181"/>
      <c r="I17" s="182"/>
      <c r="J17" s="190"/>
      <c r="K17" s="180"/>
      <c r="L17" s="181"/>
      <c r="M17" s="182"/>
    </row>
    <row r="18" spans="1:13" ht="23.25" customHeight="1" thickBot="1">
      <c r="A18" s="147" t="s">
        <v>263</v>
      </c>
      <c r="B18" s="67"/>
      <c r="C18" s="148"/>
      <c r="D18" s="148"/>
      <c r="E18" s="149"/>
      <c r="F18" s="205"/>
      <c r="G18" s="148"/>
      <c r="H18" s="148"/>
      <c r="I18" s="207"/>
      <c r="J18" s="67"/>
      <c r="K18" s="148"/>
      <c r="L18" s="148"/>
      <c r="M18" s="149"/>
    </row>
  </sheetData>
  <sheetProtection/>
  <mergeCells count="8">
    <mergeCell ref="O5:P5"/>
    <mergeCell ref="B5:E5"/>
    <mergeCell ref="F5:I5"/>
    <mergeCell ref="J5:M5"/>
    <mergeCell ref="A1:M1"/>
    <mergeCell ref="A2:M2"/>
    <mergeCell ref="F4:H4"/>
    <mergeCell ref="K4:M4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A1">
      <selection activeCell="C6" sqref="C6:M6"/>
    </sheetView>
  </sheetViews>
  <sheetFormatPr defaultColWidth="9.00390625" defaultRowHeight="14.25"/>
  <cols>
    <col min="1" max="1" width="5.00390625" style="0" customWidth="1"/>
    <col min="2" max="2" width="12.50390625" style="0" customWidth="1"/>
    <col min="3" max="3" width="10.375" style="0" customWidth="1"/>
    <col min="4" max="4" width="9.75390625" style="0" customWidth="1"/>
    <col min="5" max="5" width="9.75390625" style="0" bestFit="1" customWidth="1"/>
    <col min="6" max="6" width="9.75390625" style="0" customWidth="1"/>
    <col min="7" max="7" width="9.625" style="0" customWidth="1"/>
    <col min="9" max="9" width="10.00390625" style="0" customWidth="1"/>
    <col min="10" max="10" width="9.125" style="0" bestFit="1" customWidth="1"/>
    <col min="11" max="11" width="10.25390625" style="0" customWidth="1"/>
    <col min="12" max="12" width="10.125" style="0" customWidth="1"/>
    <col min="13" max="13" width="10.375" style="0" customWidth="1"/>
    <col min="14" max="14" width="18.75390625" style="0" customWidth="1"/>
    <col min="15" max="15" width="16.375" style="0" customWidth="1"/>
    <col min="16" max="16" width="12.375" style="0" customWidth="1"/>
    <col min="17" max="17" width="9.125" style="0" customWidth="1"/>
    <col min="18" max="18" width="12.25390625" style="0" customWidth="1"/>
    <col min="19" max="19" width="14.625" style="0" customWidth="1"/>
  </cols>
  <sheetData>
    <row r="1" spans="1:12" ht="21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21.75">
      <c r="A2" s="285" t="s">
        <v>271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8" ht="14.25">
      <c r="A3" s="10"/>
      <c r="B3" s="11"/>
      <c r="C3" s="69"/>
      <c r="D3" s="11"/>
      <c r="E3" s="11"/>
      <c r="F3" s="11"/>
      <c r="G3" s="284"/>
      <c r="H3" s="284"/>
    </row>
    <row r="4" spans="1:12" ht="15" thickBot="1">
      <c r="A4" s="286" t="s">
        <v>106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1:13" ht="18.75" thickBot="1">
      <c r="A5" s="280" t="s">
        <v>22</v>
      </c>
      <c r="B5" s="281"/>
      <c r="C5" s="131" t="s">
        <v>18</v>
      </c>
      <c r="D5" s="97" t="s">
        <v>1</v>
      </c>
      <c r="E5" s="97" t="s">
        <v>2</v>
      </c>
      <c r="F5" s="97" t="s">
        <v>3</v>
      </c>
      <c r="G5" s="97" t="s">
        <v>4</v>
      </c>
      <c r="H5" s="97" t="s">
        <v>5</v>
      </c>
      <c r="I5" s="97" t="s">
        <v>6</v>
      </c>
      <c r="J5" s="97" t="s">
        <v>7</v>
      </c>
      <c r="K5" s="97" t="s">
        <v>8</v>
      </c>
      <c r="L5" s="97" t="s">
        <v>183</v>
      </c>
      <c r="M5" s="132" t="s">
        <v>140</v>
      </c>
    </row>
    <row r="6" spans="1:35" ht="18.75" thickBot="1">
      <c r="A6" s="282" t="s">
        <v>235</v>
      </c>
      <c r="B6" s="283"/>
      <c r="C6" s="135">
        <v>37434</v>
      </c>
      <c r="D6" s="136">
        <v>13888.46</v>
      </c>
      <c r="E6" s="136">
        <v>3339.78</v>
      </c>
      <c r="F6" s="137">
        <v>4643.69</v>
      </c>
      <c r="G6" s="136">
        <v>5279.65</v>
      </c>
      <c r="H6" s="136">
        <v>317.47</v>
      </c>
      <c r="I6" s="136">
        <v>3646.19</v>
      </c>
      <c r="J6" s="136">
        <v>1079.48</v>
      </c>
      <c r="K6" s="136">
        <v>458.65</v>
      </c>
      <c r="L6" s="138">
        <v>3786.04</v>
      </c>
      <c r="M6" s="163">
        <v>993.77</v>
      </c>
      <c r="N6" s="116" t="s">
        <v>124</v>
      </c>
      <c r="O6" s="116" t="s">
        <v>124</v>
      </c>
      <c r="P6" s="116" t="s">
        <v>110</v>
      </c>
      <c r="Q6" s="116" t="s">
        <v>9</v>
      </c>
      <c r="R6" s="116" t="s">
        <v>9</v>
      </c>
      <c r="S6" s="116" t="s">
        <v>9</v>
      </c>
      <c r="T6" s="116" t="s">
        <v>132</v>
      </c>
      <c r="U6" s="116" t="s">
        <v>133</v>
      </c>
      <c r="V6" s="139" t="s">
        <v>110</v>
      </c>
      <c r="W6" s="139" t="s">
        <v>125</v>
      </c>
      <c r="X6" s="139" t="s">
        <v>205</v>
      </c>
      <c r="Y6" s="139" t="s">
        <v>211</v>
      </c>
      <c r="Z6" s="139" t="s">
        <v>9</v>
      </c>
      <c r="AA6" s="139" t="s">
        <v>110</v>
      </c>
      <c r="AB6" s="139" t="s">
        <v>222</v>
      </c>
      <c r="AC6" s="139" t="s">
        <v>9</v>
      </c>
      <c r="AD6" s="139" t="s">
        <v>230</v>
      </c>
      <c r="AE6" s="139" t="s">
        <v>9</v>
      </c>
      <c r="AF6" s="139" t="s">
        <v>9</v>
      </c>
      <c r="AG6" s="139" t="s">
        <v>9</v>
      </c>
      <c r="AH6" s="139" t="s">
        <v>9</v>
      </c>
      <c r="AI6" s="139" t="s">
        <v>9</v>
      </c>
    </row>
    <row r="7" spans="1:34" ht="18">
      <c r="A7" s="100"/>
      <c r="B7" s="101" t="s">
        <v>10</v>
      </c>
      <c r="C7" s="102">
        <v>10291.56</v>
      </c>
      <c r="D7" s="102">
        <v>3642.53</v>
      </c>
      <c r="E7" s="102">
        <v>742.29</v>
      </c>
      <c r="F7" s="103">
        <v>1134.82</v>
      </c>
      <c r="G7" s="102">
        <v>1275.81</v>
      </c>
      <c r="H7" s="102">
        <v>200.69</v>
      </c>
      <c r="I7" s="102">
        <v>605.66</v>
      </c>
      <c r="J7" s="102">
        <v>493.42</v>
      </c>
      <c r="K7" s="102">
        <v>10.68</v>
      </c>
      <c r="L7" s="102">
        <v>1898.07</v>
      </c>
      <c r="M7" s="143">
        <v>286.76</v>
      </c>
      <c r="N7" s="116" t="s">
        <v>40</v>
      </c>
      <c r="O7" s="116" t="s">
        <v>126</v>
      </c>
      <c r="P7" s="116" t="s">
        <v>9</v>
      </c>
      <c r="Q7" s="116" t="s">
        <v>9</v>
      </c>
      <c r="R7" s="116" t="s">
        <v>125</v>
      </c>
      <c r="S7" s="139" t="s">
        <v>142</v>
      </c>
      <c r="T7" s="116" t="s">
        <v>132</v>
      </c>
      <c r="U7" s="116" t="s">
        <v>110</v>
      </c>
      <c r="V7" s="116" t="s">
        <v>205</v>
      </c>
      <c r="W7" s="116" t="s">
        <v>211</v>
      </c>
      <c r="X7" s="116" t="s">
        <v>215</v>
      </c>
      <c r="Y7" s="116" t="s">
        <v>110</v>
      </c>
      <c r="Z7" s="116" t="s">
        <v>221</v>
      </c>
      <c r="AA7" s="116" t="s">
        <v>223</v>
      </c>
      <c r="AB7" s="116" t="s">
        <v>110</v>
      </c>
      <c r="AC7" s="116" t="s">
        <v>230</v>
      </c>
      <c r="AD7" s="116" t="s">
        <v>231</v>
      </c>
      <c r="AE7" s="116" t="s">
        <v>55</v>
      </c>
      <c r="AF7" s="116" t="s">
        <v>237</v>
      </c>
      <c r="AG7" s="116" t="s">
        <v>9</v>
      </c>
      <c r="AH7" s="116" t="s">
        <v>9</v>
      </c>
    </row>
    <row r="8" spans="1:14" ht="18">
      <c r="A8" s="104" t="s">
        <v>184</v>
      </c>
      <c r="B8" s="105" t="s">
        <v>20</v>
      </c>
      <c r="C8" s="106">
        <v>-3.03</v>
      </c>
      <c r="D8" s="106">
        <v>-4.04</v>
      </c>
      <c r="E8" s="106">
        <v>-25.28</v>
      </c>
      <c r="F8" s="107">
        <v>9.79</v>
      </c>
      <c r="G8" s="106">
        <v>-1.99</v>
      </c>
      <c r="H8" s="106">
        <v>-4.03</v>
      </c>
      <c r="I8" s="106">
        <v>0.85</v>
      </c>
      <c r="J8" s="106">
        <v>-17.28</v>
      </c>
      <c r="K8" s="106">
        <v>-45.18</v>
      </c>
      <c r="L8" s="106">
        <v>1.99</v>
      </c>
      <c r="M8" s="183">
        <v>42.2</v>
      </c>
      <c r="N8" s="216" t="s">
        <v>125</v>
      </c>
    </row>
    <row r="9" spans="1:13" ht="18.75" thickBot="1">
      <c r="A9" s="108"/>
      <c r="B9" s="109" t="s">
        <v>31</v>
      </c>
      <c r="C9" s="98">
        <f aca="true" t="shared" si="0" ref="C9:L9">C7/C6*100</f>
        <v>27.492546882513224</v>
      </c>
      <c r="D9" s="98">
        <f t="shared" si="0"/>
        <v>26.227025890559503</v>
      </c>
      <c r="E9" s="98">
        <f t="shared" si="0"/>
        <v>22.225715466288197</v>
      </c>
      <c r="F9" s="99">
        <f t="shared" si="0"/>
        <v>24.437893141015014</v>
      </c>
      <c r="G9" s="98">
        <f t="shared" si="0"/>
        <v>24.164670006534525</v>
      </c>
      <c r="H9" s="98">
        <f t="shared" si="0"/>
        <v>63.21542192963114</v>
      </c>
      <c r="I9" s="98">
        <f t="shared" si="0"/>
        <v>16.610763564158752</v>
      </c>
      <c r="J9" s="98">
        <f t="shared" si="0"/>
        <v>45.70904509578686</v>
      </c>
      <c r="K9" s="98">
        <f t="shared" si="0"/>
        <v>2.328572985936989</v>
      </c>
      <c r="L9" s="98">
        <f t="shared" si="0"/>
        <v>50.13338475029319</v>
      </c>
      <c r="M9" s="172">
        <f>M7/M6*100</f>
        <v>28.85577145617195</v>
      </c>
    </row>
    <row r="10" spans="1:34" ht="18">
      <c r="A10" s="100"/>
      <c r="B10" s="101" t="s">
        <v>10</v>
      </c>
      <c r="C10" s="102">
        <v>6665.37</v>
      </c>
      <c r="D10" s="102">
        <v>1776.25</v>
      </c>
      <c r="E10" s="102">
        <v>1504.78</v>
      </c>
      <c r="F10" s="103">
        <v>1232.09</v>
      </c>
      <c r="G10" s="102">
        <v>954.81</v>
      </c>
      <c r="H10" s="102">
        <v>0</v>
      </c>
      <c r="I10" s="102">
        <v>295.35</v>
      </c>
      <c r="J10" s="102">
        <v>89.02</v>
      </c>
      <c r="K10" s="102">
        <v>0.7</v>
      </c>
      <c r="L10" s="102">
        <v>480.78</v>
      </c>
      <c r="M10" s="143">
        <v>331.6</v>
      </c>
      <c r="N10" s="116" t="s">
        <v>40</v>
      </c>
      <c r="O10" s="116" t="s">
        <v>126</v>
      </c>
      <c r="P10" s="116" t="s">
        <v>9</v>
      </c>
      <c r="Q10" s="116" t="s">
        <v>9</v>
      </c>
      <c r="R10" s="116" t="s">
        <v>110</v>
      </c>
      <c r="S10" s="116" t="s">
        <v>9</v>
      </c>
      <c r="T10" s="116" t="s">
        <v>110</v>
      </c>
      <c r="U10" s="116" t="s">
        <v>205</v>
      </c>
      <c r="V10" s="116" t="s">
        <v>211</v>
      </c>
      <c r="W10" s="116" t="s">
        <v>215</v>
      </c>
      <c r="X10" s="116" t="s">
        <v>215</v>
      </c>
      <c r="Y10" s="116" t="s">
        <v>9</v>
      </c>
      <c r="Z10" s="116" t="s">
        <v>221</v>
      </c>
      <c r="AA10" s="116" t="s">
        <v>223</v>
      </c>
      <c r="AB10" s="116" t="s">
        <v>9</v>
      </c>
      <c r="AC10" s="116" t="s">
        <v>231</v>
      </c>
      <c r="AD10" s="116" t="s">
        <v>9</v>
      </c>
      <c r="AE10" s="116" t="s">
        <v>9</v>
      </c>
      <c r="AF10" s="116" t="s">
        <v>9</v>
      </c>
      <c r="AG10" s="116" t="s">
        <v>9</v>
      </c>
      <c r="AH10" s="116" t="s">
        <v>9</v>
      </c>
    </row>
    <row r="11" spans="1:13" ht="18">
      <c r="A11" s="104" t="s">
        <v>185</v>
      </c>
      <c r="B11" s="105" t="s">
        <v>20</v>
      </c>
      <c r="C11" s="106">
        <v>-23.76</v>
      </c>
      <c r="D11" s="106">
        <v>-25.72</v>
      </c>
      <c r="E11" s="106">
        <v>-13.74</v>
      </c>
      <c r="F11" s="107">
        <v>-12.38</v>
      </c>
      <c r="G11" s="106">
        <v>-9.23</v>
      </c>
      <c r="H11" s="106" t="s">
        <v>9</v>
      </c>
      <c r="I11" s="106">
        <v>-65.42</v>
      </c>
      <c r="J11" s="106">
        <v>-57.24</v>
      </c>
      <c r="K11" s="106">
        <v>-97.6</v>
      </c>
      <c r="L11" s="106">
        <v>-32.31</v>
      </c>
      <c r="M11" s="183">
        <v>-4.3</v>
      </c>
    </row>
    <row r="12" spans="1:13" ht="18.75" thickBot="1">
      <c r="A12" s="108"/>
      <c r="B12" s="109" t="s">
        <v>31</v>
      </c>
      <c r="C12" s="98">
        <f>C10/C6*100</f>
        <v>17.80565795800609</v>
      </c>
      <c r="D12" s="98">
        <f aca="true" t="shared" si="1" ref="D12:L12">D10/D6*100</f>
        <v>12.789394936515642</v>
      </c>
      <c r="E12" s="98">
        <f t="shared" si="1"/>
        <v>45.05626119085688</v>
      </c>
      <c r="F12" s="99">
        <f t="shared" si="1"/>
        <v>26.532563543216707</v>
      </c>
      <c r="G12" s="98">
        <f t="shared" si="1"/>
        <v>18.084721525101095</v>
      </c>
      <c r="H12" s="98">
        <f t="shared" si="1"/>
        <v>0</v>
      </c>
      <c r="I12" s="98">
        <f t="shared" si="1"/>
        <v>8.100236136899065</v>
      </c>
      <c r="J12" s="98">
        <f t="shared" si="1"/>
        <v>8.246563160040019</v>
      </c>
      <c r="K12" s="98">
        <f t="shared" si="1"/>
        <v>0.1526218249209637</v>
      </c>
      <c r="L12" s="98">
        <f t="shared" si="1"/>
        <v>12.698756484347761</v>
      </c>
      <c r="M12" s="172">
        <f>M10/M6*100</f>
        <v>33.36788190426356</v>
      </c>
    </row>
    <row r="13" spans="1:31" ht="18">
      <c r="A13" s="100"/>
      <c r="B13" s="101" t="s">
        <v>10</v>
      </c>
      <c r="C13" s="102">
        <v>3343.21</v>
      </c>
      <c r="D13" s="102">
        <v>1424.93</v>
      </c>
      <c r="E13" s="102">
        <v>292.68</v>
      </c>
      <c r="F13" s="103">
        <v>327.5</v>
      </c>
      <c r="G13" s="102">
        <v>505.25</v>
      </c>
      <c r="H13" s="102">
        <v>23.73</v>
      </c>
      <c r="I13" s="102">
        <v>410.01</v>
      </c>
      <c r="J13" s="102">
        <v>47.43</v>
      </c>
      <c r="K13" s="150">
        <v>0.63</v>
      </c>
      <c r="L13" s="102">
        <v>217.22</v>
      </c>
      <c r="M13" s="173">
        <v>93.82</v>
      </c>
      <c r="N13" s="116" t="s">
        <v>40</v>
      </c>
      <c r="O13" s="116" t="s">
        <v>9</v>
      </c>
      <c r="P13" s="116" t="s">
        <v>9</v>
      </c>
      <c r="Q13" s="116" t="s">
        <v>9</v>
      </c>
      <c r="R13" s="116" t="s">
        <v>9</v>
      </c>
      <c r="S13" s="116" t="s">
        <v>110</v>
      </c>
      <c r="T13" s="116" t="s">
        <v>9</v>
      </c>
      <c r="U13" s="116" t="s">
        <v>212</v>
      </c>
      <c r="V13" s="116" t="s">
        <v>215</v>
      </c>
      <c r="W13" s="116" t="s">
        <v>218</v>
      </c>
      <c r="X13" s="116" t="s">
        <v>221</v>
      </c>
      <c r="Y13" s="116" t="s">
        <v>223</v>
      </c>
      <c r="Z13" s="116" t="s">
        <v>110</v>
      </c>
      <c r="AA13" s="116" t="s">
        <v>230</v>
      </c>
      <c r="AB13" s="116" t="s">
        <v>55</v>
      </c>
      <c r="AC13" s="116" t="s">
        <v>9</v>
      </c>
      <c r="AD13" s="116" t="s">
        <v>9</v>
      </c>
      <c r="AE13" s="116" t="s">
        <v>9</v>
      </c>
    </row>
    <row r="14" spans="1:13" ht="18">
      <c r="A14" s="104" t="s">
        <v>186</v>
      </c>
      <c r="B14" s="105" t="s">
        <v>20</v>
      </c>
      <c r="C14" s="106">
        <v>6.49</v>
      </c>
      <c r="D14" s="106">
        <v>9.45</v>
      </c>
      <c r="E14" s="106">
        <v>-17.47</v>
      </c>
      <c r="F14" s="107">
        <v>-14.88</v>
      </c>
      <c r="G14" s="106">
        <v>38.15</v>
      </c>
      <c r="H14" s="106">
        <v>-33.42</v>
      </c>
      <c r="I14" s="106">
        <v>7.42</v>
      </c>
      <c r="J14" s="106">
        <v>136.33</v>
      </c>
      <c r="K14" s="106">
        <v>-59.22</v>
      </c>
      <c r="L14" s="106">
        <v>18.91</v>
      </c>
      <c r="M14" s="183">
        <v>-15.39</v>
      </c>
    </row>
    <row r="15" spans="1:13" ht="18.75" thickBot="1">
      <c r="A15" s="108"/>
      <c r="B15" s="109" t="s">
        <v>31</v>
      </c>
      <c r="C15" s="98">
        <f aca="true" t="shared" si="2" ref="C15:J15">C13/C6*100</f>
        <v>8.930945130095635</v>
      </c>
      <c r="D15" s="98">
        <f t="shared" si="2"/>
        <v>10.259812823019976</v>
      </c>
      <c r="E15" s="98">
        <f t="shared" si="2"/>
        <v>8.763451484828341</v>
      </c>
      <c r="F15" s="99">
        <f t="shared" si="2"/>
        <v>7.052581029310742</v>
      </c>
      <c r="G15" s="98">
        <f t="shared" si="2"/>
        <v>9.569763147178318</v>
      </c>
      <c r="H15" s="98">
        <f t="shared" si="2"/>
        <v>7.474722020978359</v>
      </c>
      <c r="I15" s="98">
        <f t="shared" si="2"/>
        <v>11.244888500050736</v>
      </c>
      <c r="J15" s="98">
        <f t="shared" si="2"/>
        <v>4.393782191425501</v>
      </c>
      <c r="K15" s="98">
        <f>L13/K6*100</f>
        <v>47.360732584759624</v>
      </c>
      <c r="L15" s="98">
        <f>M13/L6*100</f>
        <v>2.4780509450507653</v>
      </c>
      <c r="M15" s="172">
        <f>M13/M6*100</f>
        <v>9.440816285458405</v>
      </c>
    </row>
    <row r="16" spans="1:32" ht="18">
      <c r="A16" s="100"/>
      <c r="B16" s="101" t="s">
        <v>10</v>
      </c>
      <c r="C16" s="102">
        <v>592.48</v>
      </c>
      <c r="D16" s="102">
        <v>99.52</v>
      </c>
      <c r="E16" s="102">
        <v>5.36</v>
      </c>
      <c r="F16" s="103">
        <v>94.46</v>
      </c>
      <c r="G16" s="102">
        <v>195.85</v>
      </c>
      <c r="H16" s="102">
        <v>0</v>
      </c>
      <c r="I16" s="102">
        <v>7.05</v>
      </c>
      <c r="J16" s="102">
        <v>146.2</v>
      </c>
      <c r="K16" s="102">
        <v>0.22</v>
      </c>
      <c r="L16" s="102">
        <v>28.99</v>
      </c>
      <c r="M16" s="143">
        <v>14.83</v>
      </c>
      <c r="N16" s="116" t="s">
        <v>40</v>
      </c>
      <c r="O16" s="116" t="s">
        <v>9</v>
      </c>
      <c r="P16" s="116" t="s">
        <v>9</v>
      </c>
      <c r="Q16" s="116" t="s">
        <v>9</v>
      </c>
      <c r="R16" s="116" t="s">
        <v>9</v>
      </c>
      <c r="S16" s="116" t="s">
        <v>9</v>
      </c>
      <c r="T16" s="116" t="s">
        <v>110</v>
      </c>
      <c r="U16" s="116" t="s">
        <v>205</v>
      </c>
      <c r="V16" s="116" t="s">
        <v>211</v>
      </c>
      <c r="W16" s="116" t="s">
        <v>215</v>
      </c>
      <c r="X16" s="116" t="s">
        <v>215</v>
      </c>
      <c r="Y16" s="116" t="s">
        <v>221</v>
      </c>
      <c r="Z16" s="116" t="s">
        <v>223</v>
      </c>
      <c r="AA16" s="116" t="s">
        <v>125</v>
      </c>
      <c r="AB16" s="116" t="s">
        <v>230</v>
      </c>
      <c r="AC16" s="116" t="s">
        <v>55</v>
      </c>
      <c r="AD16" s="116" t="s">
        <v>9</v>
      </c>
      <c r="AE16" s="116" t="s">
        <v>9</v>
      </c>
      <c r="AF16" s="116" t="s">
        <v>9</v>
      </c>
    </row>
    <row r="17" spans="1:13" ht="18">
      <c r="A17" s="104" t="s">
        <v>187</v>
      </c>
      <c r="B17" s="105" t="s">
        <v>20</v>
      </c>
      <c r="C17" s="106">
        <v>-8.34</v>
      </c>
      <c r="D17" s="106">
        <v>-32.6</v>
      </c>
      <c r="E17" s="106">
        <v>-81.67</v>
      </c>
      <c r="F17" s="107">
        <v>-7.37</v>
      </c>
      <c r="G17" s="106">
        <v>-8.24</v>
      </c>
      <c r="H17" s="106" t="s">
        <v>9</v>
      </c>
      <c r="I17" s="106">
        <v>5.24</v>
      </c>
      <c r="J17" s="106">
        <v>45.31</v>
      </c>
      <c r="K17" s="106" t="s">
        <v>9</v>
      </c>
      <c r="L17" s="106">
        <v>0.08</v>
      </c>
      <c r="M17" s="183">
        <v>-9.96</v>
      </c>
    </row>
    <row r="18" spans="1:13" ht="18.75" thickBot="1">
      <c r="A18" s="108"/>
      <c r="B18" s="109" t="s">
        <v>31</v>
      </c>
      <c r="C18" s="98">
        <f aca="true" t="shared" si="3" ref="C18:L18">C16/C6*100</f>
        <v>1.5827322754714965</v>
      </c>
      <c r="D18" s="98">
        <f t="shared" si="3"/>
        <v>0.7165661275620191</v>
      </c>
      <c r="E18" s="98">
        <f t="shared" si="3"/>
        <v>0.16048961308828724</v>
      </c>
      <c r="F18" s="99">
        <f t="shared" si="3"/>
        <v>2.0341581802402833</v>
      </c>
      <c r="G18" s="98">
        <f t="shared" si="3"/>
        <v>3.709526199653386</v>
      </c>
      <c r="H18" s="98">
        <f t="shared" si="3"/>
        <v>0</v>
      </c>
      <c r="I18" s="98">
        <f t="shared" si="3"/>
        <v>0.1933525131712829</v>
      </c>
      <c r="J18" s="98">
        <f t="shared" si="3"/>
        <v>13.543558009411939</v>
      </c>
      <c r="K18" s="98">
        <v>0</v>
      </c>
      <c r="L18" s="98">
        <f t="shared" si="3"/>
        <v>0.7657077051483872</v>
      </c>
      <c r="M18" s="172">
        <f>M16/M6*100</f>
        <v>1.492297010374634</v>
      </c>
    </row>
    <row r="19" spans="1:33" ht="18">
      <c r="A19" s="100"/>
      <c r="B19" s="101" t="s">
        <v>10</v>
      </c>
      <c r="C19" s="102">
        <v>4741.44</v>
      </c>
      <c r="D19" s="102">
        <v>2026.93</v>
      </c>
      <c r="E19" s="102">
        <v>120.48</v>
      </c>
      <c r="F19" s="103">
        <v>539.16</v>
      </c>
      <c r="G19" s="102">
        <v>771.64</v>
      </c>
      <c r="H19" s="102">
        <v>0</v>
      </c>
      <c r="I19" s="102">
        <v>423.87</v>
      </c>
      <c r="J19" s="102">
        <v>113.9</v>
      </c>
      <c r="K19" s="102">
        <v>398.28</v>
      </c>
      <c r="L19" s="102">
        <v>338.12</v>
      </c>
      <c r="M19" s="143">
        <v>9.05</v>
      </c>
      <c r="N19" s="116" t="s">
        <v>40</v>
      </c>
      <c r="O19" s="116" t="s">
        <v>9</v>
      </c>
      <c r="P19" s="116" t="s">
        <v>9</v>
      </c>
      <c r="Q19" s="116" t="s">
        <v>9</v>
      </c>
      <c r="R19" s="116" t="s">
        <v>9</v>
      </c>
      <c r="S19" s="116" t="s">
        <v>143</v>
      </c>
      <c r="T19" s="116" t="s">
        <v>110</v>
      </c>
      <c r="U19" s="116" t="s">
        <v>9</v>
      </c>
      <c r="V19" s="116" t="s">
        <v>211</v>
      </c>
      <c r="W19" s="116" t="s">
        <v>215</v>
      </c>
      <c r="X19" s="116" t="s">
        <v>215</v>
      </c>
      <c r="Y19" s="116" t="s">
        <v>221</v>
      </c>
      <c r="Z19" s="116" t="s">
        <v>223</v>
      </c>
      <c r="AA19" s="116" t="s">
        <v>9</v>
      </c>
      <c r="AB19" s="116" t="s">
        <v>230</v>
      </c>
      <c r="AC19" s="116" t="s">
        <v>230</v>
      </c>
      <c r="AD19" s="116" t="s">
        <v>55</v>
      </c>
      <c r="AE19" s="116" t="s">
        <v>9</v>
      </c>
      <c r="AF19" s="116" t="s">
        <v>9</v>
      </c>
      <c r="AG19" s="116" t="s">
        <v>9</v>
      </c>
    </row>
    <row r="20" spans="1:13" ht="18">
      <c r="A20" s="104" t="s">
        <v>188</v>
      </c>
      <c r="B20" s="105" t="s">
        <v>20</v>
      </c>
      <c r="C20" s="106">
        <v>37.54</v>
      </c>
      <c r="D20" s="106">
        <v>47.27</v>
      </c>
      <c r="E20" s="106">
        <v>65.17</v>
      </c>
      <c r="F20" s="107">
        <v>4.67</v>
      </c>
      <c r="G20" s="106">
        <v>8.96</v>
      </c>
      <c r="H20" s="106" t="s">
        <v>9</v>
      </c>
      <c r="I20" s="106">
        <v>72.4</v>
      </c>
      <c r="J20" s="106">
        <v>114.47</v>
      </c>
      <c r="K20" s="106">
        <v>104</v>
      </c>
      <c r="L20" s="106">
        <v>23.4</v>
      </c>
      <c r="M20" s="183">
        <v>37.67</v>
      </c>
    </row>
    <row r="21" spans="1:13" ht="18.75" thickBot="1">
      <c r="A21" s="108"/>
      <c r="B21" s="109" t="s">
        <v>31</v>
      </c>
      <c r="C21" s="98">
        <f aca="true" t="shared" si="4" ref="C21:L21">C19/C6*100</f>
        <v>12.6661323930117</v>
      </c>
      <c r="D21" s="98">
        <f t="shared" si="4"/>
        <v>14.594346673425276</v>
      </c>
      <c r="E21" s="98">
        <f t="shared" si="4"/>
        <v>3.6074232434471734</v>
      </c>
      <c r="F21" s="99">
        <f t="shared" si="4"/>
        <v>11.610594161108946</v>
      </c>
      <c r="G21" s="98">
        <f t="shared" si="4"/>
        <v>14.615362760789068</v>
      </c>
      <c r="H21" s="98">
        <f t="shared" si="4"/>
        <v>0</v>
      </c>
      <c r="I21" s="98">
        <f t="shared" si="4"/>
        <v>11.625011313178963</v>
      </c>
      <c r="J21" s="98">
        <f t="shared" si="4"/>
        <v>10.551376588727907</v>
      </c>
      <c r="K21" s="98">
        <f t="shared" si="4"/>
        <v>86.83745775645917</v>
      </c>
      <c r="L21" s="98">
        <f t="shared" si="4"/>
        <v>8.930703320619962</v>
      </c>
      <c r="M21" s="172">
        <f>M19/M6*100</f>
        <v>0.9106734958793282</v>
      </c>
    </row>
    <row r="22" spans="1:31" ht="18">
      <c r="A22" s="100"/>
      <c r="B22" s="101" t="s">
        <v>10</v>
      </c>
      <c r="C22" s="102">
        <v>295.86</v>
      </c>
      <c r="D22" s="102">
        <v>118.15</v>
      </c>
      <c r="E22" s="102">
        <v>69.53</v>
      </c>
      <c r="F22" s="103">
        <v>12.74</v>
      </c>
      <c r="G22" s="102">
        <v>26.95</v>
      </c>
      <c r="H22" s="102">
        <v>0</v>
      </c>
      <c r="I22" s="102">
        <v>30.04</v>
      </c>
      <c r="J22" s="102">
        <v>3.7</v>
      </c>
      <c r="K22" s="102">
        <v>0</v>
      </c>
      <c r="L22" s="102">
        <v>18.59</v>
      </c>
      <c r="M22" s="143">
        <v>16.18</v>
      </c>
      <c r="N22" s="116" t="s">
        <v>40</v>
      </c>
      <c r="O22" s="116" t="s">
        <v>9</v>
      </c>
      <c r="P22" s="116" t="s">
        <v>9</v>
      </c>
      <c r="Q22" s="116" t="s">
        <v>110</v>
      </c>
      <c r="R22" s="116" t="s">
        <v>142</v>
      </c>
      <c r="S22" s="116" t="s">
        <v>110</v>
      </c>
      <c r="T22" s="116" t="s">
        <v>205</v>
      </c>
      <c r="U22" s="116" t="s">
        <v>211</v>
      </c>
      <c r="V22" s="116" t="s">
        <v>215</v>
      </c>
      <c r="W22" s="116" t="s">
        <v>215</v>
      </c>
      <c r="X22" s="116" t="s">
        <v>221</v>
      </c>
      <c r="Y22" s="116" t="s">
        <v>223</v>
      </c>
      <c r="Z22" s="116" t="s">
        <v>228</v>
      </c>
      <c r="AA22" s="116" t="s">
        <v>230</v>
      </c>
      <c r="AB22" s="116" t="s">
        <v>55</v>
      </c>
      <c r="AC22" s="116" t="s">
        <v>9</v>
      </c>
      <c r="AD22" s="116" t="s">
        <v>9</v>
      </c>
      <c r="AE22" s="116" t="s">
        <v>9</v>
      </c>
    </row>
    <row r="23" spans="1:13" ht="18">
      <c r="A23" s="104" t="s">
        <v>189</v>
      </c>
      <c r="B23" s="105" t="s">
        <v>20</v>
      </c>
      <c r="C23" s="106">
        <v>-58.32</v>
      </c>
      <c r="D23" s="106">
        <v>-79.89</v>
      </c>
      <c r="E23" s="106">
        <v>2572.92</v>
      </c>
      <c r="F23" s="107">
        <v>-71.36</v>
      </c>
      <c r="G23" s="106">
        <v>108.92</v>
      </c>
      <c r="H23" s="106" t="s">
        <v>25</v>
      </c>
      <c r="I23" s="106">
        <v>150.44</v>
      </c>
      <c r="J23" s="106">
        <v>175.35</v>
      </c>
      <c r="K23" s="106"/>
      <c r="L23" s="106">
        <v>-56.54</v>
      </c>
      <c r="M23" s="183">
        <v>162.55</v>
      </c>
    </row>
    <row r="24" spans="1:13" ht="18.75" thickBot="1">
      <c r="A24" s="108"/>
      <c r="B24" s="110" t="s">
        <v>31</v>
      </c>
      <c r="C24" s="111">
        <f aca="true" t="shared" si="5" ref="C24:L24">C22/C6*100</f>
        <v>0.7903510177913128</v>
      </c>
      <c r="D24" s="111">
        <f t="shared" si="5"/>
        <v>0.8507062698096118</v>
      </c>
      <c r="E24" s="111">
        <f t="shared" si="5"/>
        <v>2.0818736563486215</v>
      </c>
      <c r="F24" s="112">
        <f t="shared" si="5"/>
        <v>0.27435078568982857</v>
      </c>
      <c r="G24" s="111">
        <f t="shared" si="5"/>
        <v>0.5104505033477598</v>
      </c>
      <c r="H24" s="111">
        <f t="shared" si="5"/>
        <v>0</v>
      </c>
      <c r="I24" s="111">
        <f t="shared" si="5"/>
        <v>0.8238736873284167</v>
      </c>
      <c r="J24" s="111">
        <f t="shared" si="5"/>
        <v>0.342757624041205</v>
      </c>
      <c r="K24" s="111">
        <f t="shared" si="5"/>
        <v>0</v>
      </c>
      <c r="L24" s="111">
        <f t="shared" si="5"/>
        <v>0.49101435800995236</v>
      </c>
      <c r="M24" s="172">
        <f>M22/M6*100</f>
        <v>1.6281433329643682</v>
      </c>
    </row>
    <row r="25" spans="1:31" ht="18">
      <c r="A25" s="100" t="s">
        <v>206</v>
      </c>
      <c r="B25" s="101" t="s">
        <v>10</v>
      </c>
      <c r="C25" s="102">
        <v>1350.65</v>
      </c>
      <c r="D25" s="102">
        <v>512.84</v>
      </c>
      <c r="E25" s="102">
        <v>65.39</v>
      </c>
      <c r="F25" s="103">
        <v>190.89</v>
      </c>
      <c r="G25" s="102">
        <v>308.06</v>
      </c>
      <c r="H25" s="102">
        <v>0</v>
      </c>
      <c r="I25" s="102">
        <v>75.78</v>
      </c>
      <c r="J25" s="102">
        <v>4.79</v>
      </c>
      <c r="K25" s="102">
        <v>0</v>
      </c>
      <c r="L25" s="102">
        <v>118.52</v>
      </c>
      <c r="M25" s="143">
        <v>74.38</v>
      </c>
      <c r="N25" s="116" t="s">
        <v>40</v>
      </c>
      <c r="O25" s="116" t="s">
        <v>9</v>
      </c>
      <c r="P25" s="116" t="s">
        <v>9</v>
      </c>
      <c r="Q25" s="116" t="s">
        <v>110</v>
      </c>
      <c r="R25" s="116" t="s">
        <v>142</v>
      </c>
      <c r="S25" s="116" t="s">
        <v>110</v>
      </c>
      <c r="T25" s="116" t="s">
        <v>205</v>
      </c>
      <c r="U25" s="116" t="s">
        <v>211</v>
      </c>
      <c r="V25" s="116" t="s">
        <v>216</v>
      </c>
      <c r="W25" s="116" t="s">
        <v>215</v>
      </c>
      <c r="X25" s="116" t="s">
        <v>221</v>
      </c>
      <c r="Y25" s="116" t="s">
        <v>224</v>
      </c>
      <c r="Z25" s="116" t="s">
        <v>110</v>
      </c>
      <c r="AA25" s="116" t="s">
        <v>230</v>
      </c>
      <c r="AB25" s="116" t="s">
        <v>55</v>
      </c>
      <c r="AC25" s="116" t="s">
        <v>9</v>
      </c>
      <c r="AD25" s="116" t="s">
        <v>9</v>
      </c>
      <c r="AE25" s="116" t="s">
        <v>9</v>
      </c>
    </row>
    <row r="26" spans="1:13" ht="18">
      <c r="A26" s="104" t="s">
        <v>207</v>
      </c>
      <c r="B26" s="105" t="s">
        <v>20</v>
      </c>
      <c r="C26" s="106">
        <v>5.41</v>
      </c>
      <c r="D26" s="106">
        <v>23.56</v>
      </c>
      <c r="E26" s="106">
        <v>-49.66</v>
      </c>
      <c r="F26" s="107">
        <v>-12.05</v>
      </c>
      <c r="G26" s="106">
        <v>12.33</v>
      </c>
      <c r="H26" s="106" t="s">
        <v>9</v>
      </c>
      <c r="I26" s="106">
        <v>18.7</v>
      </c>
      <c r="J26" s="106">
        <v>27.56</v>
      </c>
      <c r="K26" s="106"/>
      <c r="L26" s="106">
        <v>28.24</v>
      </c>
      <c r="M26" s="183">
        <v>-1.32</v>
      </c>
    </row>
    <row r="27" spans="1:13" ht="18.75" thickBot="1">
      <c r="A27" s="108"/>
      <c r="B27" s="110" t="s">
        <v>31</v>
      </c>
      <c r="C27" s="111">
        <f aca="true" t="shared" si="6" ref="C27:M27">C25/C6*100</f>
        <v>3.608083560399637</v>
      </c>
      <c r="D27" s="111">
        <f t="shared" si="6"/>
        <v>3.6925620263153736</v>
      </c>
      <c r="E27" s="111">
        <f t="shared" si="6"/>
        <v>1.957913395493116</v>
      </c>
      <c r="F27" s="112">
        <f t="shared" si="6"/>
        <v>4.110739519649244</v>
      </c>
      <c r="G27" s="111">
        <f t="shared" si="6"/>
        <v>5.8348564772286045</v>
      </c>
      <c r="H27" s="111">
        <f t="shared" si="6"/>
        <v>0</v>
      </c>
      <c r="I27" s="111">
        <f t="shared" si="6"/>
        <v>2.078333822428343</v>
      </c>
      <c r="J27" s="111">
        <f t="shared" si="6"/>
        <v>0.44373216733983023</v>
      </c>
      <c r="K27" s="111">
        <f t="shared" si="6"/>
        <v>0</v>
      </c>
      <c r="L27" s="111">
        <f t="shared" si="6"/>
        <v>3.1304476445045486</v>
      </c>
      <c r="M27" s="172">
        <f t="shared" si="6"/>
        <v>7.484629240166235</v>
      </c>
    </row>
  </sheetData>
  <sheetProtection/>
  <mergeCells count="6">
    <mergeCell ref="A5:B5"/>
    <mergeCell ref="A6:B6"/>
    <mergeCell ref="G3:H3"/>
    <mergeCell ref="A1:L1"/>
    <mergeCell ref="A2:L2"/>
    <mergeCell ref="A4:L4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30"/>
  <sheetViews>
    <sheetView zoomScalePageLayoutView="0" workbookViewId="0" topLeftCell="A10">
      <selection activeCell="M22" sqref="M22"/>
    </sheetView>
  </sheetViews>
  <sheetFormatPr defaultColWidth="9.00390625" defaultRowHeight="14.25"/>
  <cols>
    <col min="1" max="1" width="4.75390625" style="24" customWidth="1"/>
    <col min="2" max="2" width="16.25390625" style="12" customWidth="1"/>
    <col min="3" max="3" width="10.75390625" style="12" customWidth="1"/>
    <col min="4" max="7" width="9.375" style="12" customWidth="1"/>
    <col min="8" max="11" width="9.375" style="0" customWidth="1"/>
    <col min="16" max="16" width="5.875" style="0" customWidth="1"/>
    <col min="17" max="17" width="10.625" style="0" customWidth="1"/>
    <col min="18" max="18" width="14.625" style="0" customWidth="1"/>
  </cols>
  <sheetData>
    <row r="2" spans="1:11" ht="21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21.75">
      <c r="A3" s="285" t="s">
        <v>272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25"/>
      <c r="B4" s="17"/>
      <c r="C4" s="17"/>
      <c r="D4" s="17"/>
      <c r="E4" s="17"/>
      <c r="F4" s="17"/>
      <c r="G4" s="21"/>
      <c r="H4" s="21"/>
      <c r="I4" s="273" t="s">
        <v>11</v>
      </c>
      <c r="J4" s="273"/>
      <c r="K4" s="21"/>
    </row>
    <row r="5" spans="1:11" ht="8.25" customHeight="1" thickBot="1">
      <c r="A5" s="25"/>
      <c r="B5" s="22"/>
      <c r="C5" s="22"/>
      <c r="D5" s="22"/>
      <c r="E5" s="22"/>
      <c r="F5" s="22"/>
      <c r="G5" s="17"/>
      <c r="H5" s="21"/>
      <c r="I5" s="21"/>
      <c r="J5" s="21"/>
      <c r="K5" s="21"/>
    </row>
    <row r="6" spans="1:13" ht="22.5" customHeight="1" thickBot="1">
      <c r="A6" s="130"/>
      <c r="B6" s="151" t="s">
        <v>9</v>
      </c>
      <c r="C6" s="36" t="s">
        <v>18</v>
      </c>
      <c r="D6" s="36" t="s">
        <v>1</v>
      </c>
      <c r="E6" s="37" t="s">
        <v>2</v>
      </c>
      <c r="F6" s="37" t="s">
        <v>3</v>
      </c>
      <c r="G6" s="37" t="s">
        <v>4</v>
      </c>
      <c r="H6" s="37" t="s">
        <v>5</v>
      </c>
      <c r="I6" s="37" t="s">
        <v>6</v>
      </c>
      <c r="J6" s="37" t="s">
        <v>7</v>
      </c>
      <c r="K6" s="85" t="s">
        <v>8</v>
      </c>
      <c r="L6" s="37" t="s">
        <v>183</v>
      </c>
      <c r="M6" s="133" t="s">
        <v>140</v>
      </c>
    </row>
    <row r="7" spans="1:32" ht="22.5" customHeight="1">
      <c r="A7" s="152"/>
      <c r="B7" s="153" t="s">
        <v>190</v>
      </c>
      <c r="C7" s="126">
        <v>34781.84</v>
      </c>
      <c r="D7" s="102">
        <v>11475.62</v>
      </c>
      <c r="E7" s="102">
        <v>3338.05</v>
      </c>
      <c r="F7" s="127">
        <v>4505.96</v>
      </c>
      <c r="G7" s="102">
        <v>5278.97</v>
      </c>
      <c r="H7" s="102">
        <v>317.36</v>
      </c>
      <c r="I7" s="102">
        <v>3553.92</v>
      </c>
      <c r="J7" s="102">
        <v>1079.44</v>
      </c>
      <c r="K7" s="102">
        <v>458.65</v>
      </c>
      <c r="L7" s="102">
        <v>3780.1</v>
      </c>
      <c r="M7" s="174">
        <v>993.77</v>
      </c>
      <c r="N7" s="116" t="s">
        <v>9</v>
      </c>
      <c r="O7" s="116" t="s">
        <v>9</v>
      </c>
      <c r="P7" s="116" t="s">
        <v>9</v>
      </c>
      <c r="Q7" s="116" t="s">
        <v>9</v>
      </c>
      <c r="R7" s="116" t="s">
        <v>9</v>
      </c>
      <c r="S7" s="116" t="s">
        <v>9</v>
      </c>
      <c r="T7" s="116" t="s">
        <v>9</v>
      </c>
      <c r="U7" s="116" t="s">
        <v>110</v>
      </c>
      <c r="V7" s="116" t="s">
        <v>110</v>
      </c>
      <c r="W7" s="116" t="s">
        <v>9</v>
      </c>
      <c r="X7" s="116" t="s">
        <v>9</v>
      </c>
      <c r="Y7" s="116" t="s">
        <v>212</v>
      </c>
      <c r="Z7" s="116" t="s">
        <v>221</v>
      </c>
      <c r="AA7" s="116" t="s">
        <v>9</v>
      </c>
      <c r="AB7" s="116" t="s">
        <v>229</v>
      </c>
      <c r="AC7" s="116" t="s">
        <v>9</v>
      </c>
      <c r="AD7" s="116" t="s">
        <v>9</v>
      </c>
      <c r="AE7" s="116" t="s">
        <v>9</v>
      </c>
      <c r="AF7" s="116" t="s">
        <v>282</v>
      </c>
    </row>
    <row r="8" spans="1:14" ht="22.5" customHeight="1">
      <c r="A8" s="154"/>
      <c r="B8" s="39" t="s">
        <v>191</v>
      </c>
      <c r="C8" s="125">
        <v>-4.04</v>
      </c>
      <c r="D8" s="125">
        <v>-3.48</v>
      </c>
      <c r="E8" s="125">
        <v>-20.09</v>
      </c>
      <c r="F8" s="125">
        <v>-1.18</v>
      </c>
      <c r="G8" s="125">
        <v>-4.27</v>
      </c>
      <c r="H8" s="125">
        <v>-31.63</v>
      </c>
      <c r="I8" s="125">
        <v>-1.51</v>
      </c>
      <c r="J8" s="125">
        <v>-11.06</v>
      </c>
      <c r="K8" s="125">
        <v>69.14</v>
      </c>
      <c r="L8" s="125">
        <v>4.11</v>
      </c>
      <c r="M8" s="175">
        <v>8.46</v>
      </c>
      <c r="N8" s="211" t="s">
        <v>9</v>
      </c>
    </row>
    <row r="9" spans="1:32" ht="22.5" customHeight="1">
      <c r="A9" s="154"/>
      <c r="B9" s="155" t="s">
        <v>192</v>
      </c>
      <c r="C9" s="23">
        <v>454.62</v>
      </c>
      <c r="D9" s="23">
        <v>218.33</v>
      </c>
      <c r="E9" s="23">
        <v>1.55</v>
      </c>
      <c r="F9" s="23">
        <v>137.45</v>
      </c>
      <c r="G9" s="23">
        <v>0</v>
      </c>
      <c r="H9" s="23">
        <v>0</v>
      </c>
      <c r="I9" s="23">
        <v>91.54</v>
      </c>
      <c r="J9" s="23">
        <v>0</v>
      </c>
      <c r="K9" s="23">
        <v>0</v>
      </c>
      <c r="L9" s="23">
        <v>5.75</v>
      </c>
      <c r="M9" s="176">
        <v>0</v>
      </c>
      <c r="N9" s="58" t="s">
        <v>110</v>
      </c>
      <c r="O9" s="58" t="s">
        <v>126</v>
      </c>
      <c r="P9" s="58" t="s">
        <v>9</v>
      </c>
      <c r="Q9" s="58" t="s">
        <v>9</v>
      </c>
      <c r="R9" s="58" t="s">
        <v>9</v>
      </c>
      <c r="S9" s="58" t="s">
        <v>9</v>
      </c>
      <c r="T9" s="58" t="s">
        <v>110</v>
      </c>
      <c r="U9" s="58" t="s">
        <v>9</v>
      </c>
      <c r="V9" s="58" t="s">
        <v>212</v>
      </c>
      <c r="W9" s="58" t="s">
        <v>9</v>
      </c>
      <c r="X9" s="58" t="s">
        <v>9</v>
      </c>
      <c r="Y9" s="58" t="s">
        <v>221</v>
      </c>
      <c r="Z9" s="58" t="s">
        <v>9</v>
      </c>
      <c r="AA9" s="58" t="s">
        <v>9</v>
      </c>
      <c r="AB9" s="58" t="s">
        <v>9</v>
      </c>
      <c r="AC9" s="58" t="s">
        <v>9</v>
      </c>
      <c r="AD9" s="58" t="s">
        <v>9</v>
      </c>
      <c r="AE9" s="58" t="s">
        <v>9</v>
      </c>
      <c r="AF9" s="58" t="s">
        <v>9</v>
      </c>
    </row>
    <row r="10" spans="1:13" ht="22.5" customHeight="1">
      <c r="A10" s="154"/>
      <c r="B10" s="39" t="s">
        <v>19</v>
      </c>
      <c r="C10" s="23">
        <v>-38.31</v>
      </c>
      <c r="D10" s="23">
        <v>-43.44</v>
      </c>
      <c r="E10" s="23">
        <v>-95.46</v>
      </c>
      <c r="F10" s="23">
        <v>-37.95</v>
      </c>
      <c r="G10" s="23" t="s">
        <v>9</v>
      </c>
      <c r="H10" s="23" t="s">
        <v>9</v>
      </c>
      <c r="I10" s="23">
        <v>60.89</v>
      </c>
      <c r="J10" s="23"/>
      <c r="K10" s="23"/>
      <c r="L10" s="23">
        <v>-75.5</v>
      </c>
      <c r="M10" s="175"/>
    </row>
    <row r="11" spans="1:21" ht="22.5" customHeight="1">
      <c r="A11" s="154" t="s">
        <v>193</v>
      </c>
      <c r="B11" s="155" t="s">
        <v>194</v>
      </c>
      <c r="C11" s="23">
        <v>4.95</v>
      </c>
      <c r="D11" s="23">
        <v>2.68</v>
      </c>
      <c r="E11" s="23">
        <v>0</v>
      </c>
      <c r="F11" s="23">
        <v>0</v>
      </c>
      <c r="G11" s="23">
        <v>0</v>
      </c>
      <c r="H11" s="23">
        <v>0</v>
      </c>
      <c r="I11" s="23">
        <v>2.27</v>
      </c>
      <c r="J11" s="23">
        <v>0</v>
      </c>
      <c r="K11" s="23">
        <v>0</v>
      </c>
      <c r="L11" s="23">
        <v>0</v>
      </c>
      <c r="M11" s="176">
        <v>0</v>
      </c>
      <c r="N11" s="58" t="s">
        <v>9</v>
      </c>
      <c r="O11" s="58" t="s">
        <v>110</v>
      </c>
      <c r="P11" s="58" t="s">
        <v>9</v>
      </c>
      <c r="Q11" s="58" t="s">
        <v>9</v>
      </c>
      <c r="R11" s="58" t="s">
        <v>221</v>
      </c>
      <c r="S11" s="58" t="s">
        <v>9</v>
      </c>
      <c r="T11" s="58" t="s">
        <v>9</v>
      </c>
      <c r="U11" s="58" t="s">
        <v>9</v>
      </c>
    </row>
    <row r="12" spans="1:13" ht="22.5" customHeight="1">
      <c r="A12" s="154"/>
      <c r="B12" s="156" t="s">
        <v>195</v>
      </c>
      <c r="C12" s="23">
        <v>-89.36</v>
      </c>
      <c r="D12" s="23">
        <v>-84.68</v>
      </c>
      <c r="E12" s="23" t="s">
        <v>9</v>
      </c>
      <c r="F12" s="23" t="s">
        <v>40</v>
      </c>
      <c r="G12" s="23" t="s">
        <v>9</v>
      </c>
      <c r="H12" s="23" t="s">
        <v>9</v>
      </c>
      <c r="I12" s="23">
        <v>-83.77</v>
      </c>
      <c r="J12" s="23"/>
      <c r="K12" s="23"/>
      <c r="L12" s="23"/>
      <c r="M12" s="175"/>
    </row>
    <row r="13" spans="1:30" ht="22.5" customHeight="1">
      <c r="A13" s="154"/>
      <c r="B13" s="40" t="s">
        <v>196</v>
      </c>
      <c r="C13" s="23">
        <v>449.67</v>
      </c>
      <c r="D13" s="23">
        <v>215.66</v>
      </c>
      <c r="E13" s="23">
        <v>1.55</v>
      </c>
      <c r="F13" s="23">
        <v>137.45</v>
      </c>
      <c r="G13" s="23">
        <v>0</v>
      </c>
      <c r="H13" s="23">
        <v>0</v>
      </c>
      <c r="I13" s="23">
        <v>89.27</v>
      </c>
      <c r="J13" s="157">
        <v>0</v>
      </c>
      <c r="K13" s="23">
        <v>0</v>
      </c>
      <c r="L13" s="23">
        <v>5.75</v>
      </c>
      <c r="M13" s="176">
        <v>0</v>
      </c>
      <c r="N13" s="58" t="s">
        <v>40</v>
      </c>
      <c r="O13" s="58" t="s">
        <v>9</v>
      </c>
      <c r="P13" s="58" t="s">
        <v>9</v>
      </c>
      <c r="Q13" s="58" t="s">
        <v>9</v>
      </c>
      <c r="R13" s="58" t="s">
        <v>9</v>
      </c>
      <c r="S13" s="58" t="s">
        <v>9</v>
      </c>
      <c r="T13" s="58" t="s">
        <v>110</v>
      </c>
      <c r="U13" s="58" t="s">
        <v>9</v>
      </c>
      <c r="V13" s="58" t="s">
        <v>9</v>
      </c>
      <c r="W13" s="58" t="s">
        <v>9</v>
      </c>
      <c r="X13" s="58" t="s">
        <v>221</v>
      </c>
      <c r="Y13" s="58" t="s">
        <v>9</v>
      </c>
      <c r="Z13" s="58" t="s">
        <v>9</v>
      </c>
      <c r="AA13" s="58" t="s">
        <v>9</v>
      </c>
      <c r="AB13" s="58" t="s">
        <v>236</v>
      </c>
      <c r="AC13" s="58" t="s">
        <v>9</v>
      </c>
      <c r="AD13" s="58" t="s">
        <v>9</v>
      </c>
    </row>
    <row r="14" spans="1:13" ht="22.5" customHeight="1" thickBot="1">
      <c r="A14" s="158"/>
      <c r="B14" s="159" t="s">
        <v>197</v>
      </c>
      <c r="C14" s="38">
        <v>-34.88</v>
      </c>
      <c r="D14" s="38">
        <v>-41.49</v>
      </c>
      <c r="E14" s="38">
        <v>-95.46</v>
      </c>
      <c r="F14" s="38">
        <v>-37.95</v>
      </c>
      <c r="G14" s="38" t="s">
        <v>40</v>
      </c>
      <c r="H14" s="38" t="s">
        <v>40</v>
      </c>
      <c r="I14" s="38">
        <v>108.14</v>
      </c>
      <c r="J14" s="160" t="s">
        <v>40</v>
      </c>
      <c r="K14" s="38"/>
      <c r="L14" s="38">
        <v>-75.5</v>
      </c>
      <c r="M14" s="177"/>
    </row>
    <row r="15" spans="1:33" ht="22.5" customHeight="1">
      <c r="A15" s="152"/>
      <c r="B15" s="153" t="s">
        <v>198</v>
      </c>
      <c r="C15" s="70">
        <v>1066.94</v>
      </c>
      <c r="D15" s="60">
        <v>163.13</v>
      </c>
      <c r="E15" s="60">
        <v>106.86</v>
      </c>
      <c r="F15" s="60">
        <v>369.98</v>
      </c>
      <c r="G15" s="60">
        <v>232.65</v>
      </c>
      <c r="H15" s="60">
        <v>9.87</v>
      </c>
      <c r="I15" s="60">
        <v>62.91</v>
      </c>
      <c r="J15" s="60">
        <v>46.49</v>
      </c>
      <c r="K15" s="60">
        <v>35.71</v>
      </c>
      <c r="L15" s="60">
        <v>0.59</v>
      </c>
      <c r="M15" s="178">
        <v>38.75</v>
      </c>
      <c r="N15" s="58" t="s">
        <v>9</v>
      </c>
      <c r="O15" s="58" t="s">
        <v>124</v>
      </c>
      <c r="P15" s="58" t="s">
        <v>9</v>
      </c>
      <c r="Q15" s="58" t="s">
        <v>110</v>
      </c>
      <c r="R15" s="58" t="s">
        <v>9</v>
      </c>
      <c r="S15" s="58" t="s">
        <v>110</v>
      </c>
      <c r="T15" s="58" t="s">
        <v>9</v>
      </c>
      <c r="U15" s="58" t="s">
        <v>110</v>
      </c>
      <c r="V15" s="58" t="s">
        <v>9</v>
      </c>
      <c r="W15" s="58" t="s">
        <v>9</v>
      </c>
      <c r="X15" s="58" t="s">
        <v>9</v>
      </c>
      <c r="Y15" s="58" t="s">
        <v>221</v>
      </c>
      <c r="Z15" s="58" t="s">
        <v>9</v>
      </c>
      <c r="AA15" s="58" t="s">
        <v>9</v>
      </c>
      <c r="AB15" s="58" t="s">
        <v>9</v>
      </c>
      <c r="AC15" s="58" t="s">
        <v>9</v>
      </c>
      <c r="AD15" s="58" t="s">
        <v>9</v>
      </c>
      <c r="AE15" s="58" t="s">
        <v>9</v>
      </c>
      <c r="AF15" s="58" t="s">
        <v>9</v>
      </c>
      <c r="AG15" s="58" t="s">
        <v>9</v>
      </c>
    </row>
    <row r="16" spans="1:13" ht="22.5" customHeight="1">
      <c r="A16" s="154" t="s">
        <v>9</v>
      </c>
      <c r="B16" s="155" t="s">
        <v>199</v>
      </c>
      <c r="C16" s="62">
        <v>19.5</v>
      </c>
      <c r="D16" s="23">
        <v>46.9</v>
      </c>
      <c r="E16" s="23">
        <v>-51.04</v>
      </c>
      <c r="F16" s="23">
        <v>146.68</v>
      </c>
      <c r="G16" s="23">
        <v>-10.77</v>
      </c>
      <c r="H16" s="23">
        <v>-4.52</v>
      </c>
      <c r="I16" s="23">
        <v>27.16</v>
      </c>
      <c r="J16" s="23">
        <v>140.55</v>
      </c>
      <c r="K16" s="23">
        <v>-26.64</v>
      </c>
      <c r="L16" s="23">
        <v>-91.12</v>
      </c>
      <c r="M16" s="191">
        <v>110.93</v>
      </c>
    </row>
    <row r="17" spans="1:27" ht="22.5" customHeight="1">
      <c r="A17" s="154" t="s">
        <v>9</v>
      </c>
      <c r="B17" s="155" t="s">
        <v>192</v>
      </c>
      <c r="C17" s="59">
        <v>161.24</v>
      </c>
      <c r="D17" s="23">
        <v>113.75</v>
      </c>
      <c r="E17" s="23">
        <v>0</v>
      </c>
      <c r="F17" s="23">
        <v>22.5</v>
      </c>
      <c r="G17" s="23">
        <v>0</v>
      </c>
      <c r="H17" s="23">
        <v>0</v>
      </c>
      <c r="I17" s="23">
        <v>19.78</v>
      </c>
      <c r="J17" s="23">
        <v>0</v>
      </c>
      <c r="K17" s="23">
        <v>0</v>
      </c>
      <c r="L17" s="23">
        <v>5.21</v>
      </c>
      <c r="M17" s="176">
        <v>0</v>
      </c>
      <c r="N17" s="58" t="s">
        <v>40</v>
      </c>
      <c r="O17" s="58" t="s">
        <v>126</v>
      </c>
      <c r="P17" s="58" t="s">
        <v>9</v>
      </c>
      <c r="Q17" s="58" t="s">
        <v>9</v>
      </c>
      <c r="R17" s="58" t="s">
        <v>129</v>
      </c>
      <c r="S17" s="58" t="s">
        <v>9</v>
      </c>
      <c r="T17" s="58" t="s">
        <v>9</v>
      </c>
      <c r="U17" s="58" t="s">
        <v>110</v>
      </c>
      <c r="V17" s="58" t="s">
        <v>212</v>
      </c>
      <c r="W17" s="58" t="s">
        <v>9</v>
      </c>
      <c r="X17" s="58" t="s">
        <v>221</v>
      </c>
      <c r="Y17" s="58" t="s">
        <v>9</v>
      </c>
      <c r="Z17" s="58" t="s">
        <v>9</v>
      </c>
      <c r="AA17" s="58" t="s">
        <v>9</v>
      </c>
    </row>
    <row r="18" spans="1:13" ht="22.5" customHeight="1">
      <c r="A18" s="154" t="s">
        <v>200</v>
      </c>
      <c r="B18" s="155" t="s">
        <v>201</v>
      </c>
      <c r="C18" s="62">
        <v>-33.99</v>
      </c>
      <c r="D18" s="23">
        <v>2.61</v>
      </c>
      <c r="E18" s="23" t="s">
        <v>9</v>
      </c>
      <c r="F18" s="23">
        <v>-80.22</v>
      </c>
      <c r="G18" s="23" t="s">
        <v>9</v>
      </c>
      <c r="H18" s="23" t="s">
        <v>9</v>
      </c>
      <c r="I18" s="23">
        <v>65.45</v>
      </c>
      <c r="J18" s="23"/>
      <c r="K18" s="23"/>
      <c r="L18" s="23">
        <v>2342.94</v>
      </c>
      <c r="M18" s="175"/>
    </row>
    <row r="19" spans="1:19" ht="22.5" customHeight="1">
      <c r="A19" s="154"/>
      <c r="B19" s="161" t="s">
        <v>194</v>
      </c>
      <c r="C19" s="23">
        <v>2.01</v>
      </c>
      <c r="D19" s="23">
        <v>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176">
        <v>0</v>
      </c>
      <c r="N19" s="58" t="s">
        <v>134</v>
      </c>
      <c r="O19" s="58" t="s">
        <v>9</v>
      </c>
      <c r="P19" s="58" t="s">
        <v>110</v>
      </c>
      <c r="Q19" s="58" t="s">
        <v>9</v>
      </c>
      <c r="R19" s="58" t="s">
        <v>9</v>
      </c>
      <c r="S19" s="58" t="s">
        <v>221</v>
      </c>
    </row>
    <row r="20" spans="1:13" ht="22.5" customHeight="1">
      <c r="A20" s="154"/>
      <c r="B20" s="156" t="s">
        <v>195</v>
      </c>
      <c r="C20" s="23">
        <v>-85.6</v>
      </c>
      <c r="D20" s="23">
        <v>-72.71</v>
      </c>
      <c r="E20" s="23" t="s">
        <v>40</v>
      </c>
      <c r="F20" s="23" t="s">
        <v>40</v>
      </c>
      <c r="G20" s="23" t="s">
        <v>9</v>
      </c>
      <c r="H20" s="23" t="s">
        <v>9</v>
      </c>
      <c r="I20" s="23" t="s">
        <v>9</v>
      </c>
      <c r="J20" s="23"/>
      <c r="K20" s="23"/>
      <c r="L20" s="23"/>
      <c r="M20" s="175"/>
    </row>
    <row r="21" spans="1:26" ht="22.5" customHeight="1">
      <c r="A21" s="154"/>
      <c r="B21" s="40" t="s">
        <v>196</v>
      </c>
      <c r="C21" s="65">
        <v>159.24</v>
      </c>
      <c r="D21" s="23">
        <v>111.75</v>
      </c>
      <c r="E21" s="45">
        <v>0</v>
      </c>
      <c r="F21" s="23">
        <v>22.5</v>
      </c>
      <c r="G21" s="23">
        <v>0</v>
      </c>
      <c r="H21" s="23">
        <v>0</v>
      </c>
      <c r="I21" s="45">
        <v>19.78</v>
      </c>
      <c r="J21" s="23">
        <v>0</v>
      </c>
      <c r="K21" s="23">
        <v>0</v>
      </c>
      <c r="L21" s="23">
        <v>5.21</v>
      </c>
      <c r="M21" s="176">
        <v>0</v>
      </c>
      <c r="N21" s="58" t="s">
        <v>40</v>
      </c>
      <c r="O21" s="58" t="s">
        <v>126</v>
      </c>
      <c r="P21" s="58" t="s">
        <v>9</v>
      </c>
      <c r="Q21" s="58" t="s">
        <v>9</v>
      </c>
      <c r="R21" s="58" t="s">
        <v>110</v>
      </c>
      <c r="S21" s="58" t="s">
        <v>9</v>
      </c>
      <c r="T21" s="58" t="s">
        <v>110</v>
      </c>
      <c r="U21" s="58" t="s">
        <v>9</v>
      </c>
      <c r="V21" s="58" t="s">
        <v>9</v>
      </c>
      <c r="W21" s="58" t="s">
        <v>9</v>
      </c>
      <c r="X21" s="58" t="s">
        <v>221</v>
      </c>
      <c r="Y21" s="58" t="s">
        <v>9</v>
      </c>
      <c r="Z21" s="58" t="s">
        <v>9</v>
      </c>
    </row>
    <row r="22" spans="1:13" ht="22.5" customHeight="1" thickBot="1">
      <c r="A22" s="158"/>
      <c r="B22" s="162" t="s">
        <v>197</v>
      </c>
      <c r="C22" s="44">
        <v>-30.87</v>
      </c>
      <c r="D22" s="46">
        <v>7.96</v>
      </c>
      <c r="E22" s="44" t="s">
        <v>9</v>
      </c>
      <c r="F22" s="46">
        <v>-80.22</v>
      </c>
      <c r="G22" s="44" t="s">
        <v>40</v>
      </c>
      <c r="H22" s="46" t="s">
        <v>9</v>
      </c>
      <c r="I22" s="44">
        <v>93.81</v>
      </c>
      <c r="J22" s="46"/>
      <c r="K22" s="38" t="s">
        <v>9</v>
      </c>
      <c r="L22" s="38">
        <v>2342.94</v>
      </c>
      <c r="M22" s="177"/>
    </row>
    <row r="23" spans="4:11" ht="14.25">
      <c r="D23" s="61"/>
      <c r="E23" s="61"/>
      <c r="F23" s="61"/>
      <c r="G23" s="61"/>
      <c r="H23" s="58"/>
      <c r="I23" s="58"/>
      <c r="J23" s="58"/>
      <c r="K23" s="58"/>
    </row>
    <row r="24" spans="4:11" ht="15.75">
      <c r="D24" s="61"/>
      <c r="E24" s="61"/>
      <c r="F24" s="61"/>
      <c r="G24" s="61"/>
      <c r="H24" s="58"/>
      <c r="I24" s="58"/>
      <c r="J24" s="64" t="s">
        <v>25</v>
      </c>
      <c r="K24" s="58"/>
    </row>
    <row r="25" spans="4:11" ht="14.25">
      <c r="D25" s="61"/>
      <c r="E25" s="61"/>
      <c r="F25" s="61"/>
      <c r="G25" s="61"/>
      <c r="H25" s="58"/>
      <c r="I25" s="58"/>
      <c r="J25" s="58"/>
      <c r="K25" s="58"/>
    </row>
    <row r="26" spans="4:11" ht="14.25">
      <c r="D26" s="61"/>
      <c r="E26" s="61"/>
      <c r="F26" s="61"/>
      <c r="G26" s="61"/>
      <c r="H26" s="58"/>
      <c r="I26" s="58"/>
      <c r="J26" s="58"/>
      <c r="K26" s="58"/>
    </row>
    <row r="27" spans="4:11" ht="14.25">
      <c r="D27" s="61"/>
      <c r="E27" s="61"/>
      <c r="F27" s="61"/>
      <c r="G27" s="61"/>
      <c r="H27" s="58"/>
      <c r="I27" s="58"/>
      <c r="J27" s="58"/>
      <c r="K27" s="58"/>
    </row>
    <row r="28" spans="4:11" ht="14.25">
      <c r="D28" s="61"/>
      <c r="E28" s="61"/>
      <c r="F28" s="61"/>
      <c r="G28" s="61"/>
      <c r="H28" s="58"/>
      <c r="I28" s="58"/>
      <c r="J28" s="58"/>
      <c r="K28" s="58"/>
    </row>
    <row r="29" spans="4:11" ht="14.25">
      <c r="D29" s="61"/>
      <c r="E29" s="61"/>
      <c r="F29" s="61"/>
      <c r="G29" s="61"/>
      <c r="H29" s="58"/>
      <c r="I29" s="58"/>
      <c r="J29" s="58"/>
      <c r="K29" s="58"/>
    </row>
    <row r="30" spans="4:11" ht="14.25">
      <c r="D30" s="61"/>
      <c r="E30" s="61"/>
      <c r="F30" s="61"/>
      <c r="G30" s="61"/>
      <c r="H30" s="58"/>
      <c r="I30" s="58"/>
      <c r="J30" s="58"/>
      <c r="K30" s="58"/>
    </row>
  </sheetData>
  <sheetProtection/>
  <mergeCells count="3">
    <mergeCell ref="A2:K2"/>
    <mergeCell ref="A3:K3"/>
    <mergeCell ref="I4:J4"/>
  </mergeCells>
  <printOptions horizontalCentered="1"/>
  <pageMargins left="0.15748031496062992" right="0.15748031496062992" top="0.984251968503937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selection activeCell="N17" sqref="N17"/>
    </sheetView>
  </sheetViews>
  <sheetFormatPr defaultColWidth="9.00390625" defaultRowHeight="14.25"/>
  <cols>
    <col min="1" max="1" width="8.375" style="12" customWidth="1"/>
    <col min="2" max="2" width="12.625" style="12" customWidth="1"/>
    <col min="3" max="3" width="10.625" style="12" customWidth="1"/>
    <col min="4" max="7" width="9.50390625" style="12" customWidth="1"/>
    <col min="8" max="8" width="9.50390625" style="13" customWidth="1"/>
    <col min="9" max="9" width="9.50390625" style="0" customWidth="1"/>
  </cols>
  <sheetData>
    <row r="1" spans="1:11" ht="19.5">
      <c r="A1" s="289" t="s">
        <v>273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9.5">
      <c r="A2" s="289" t="s">
        <v>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8" ht="12.75" customHeight="1">
      <c r="A3" s="11"/>
      <c r="B3" s="11"/>
      <c r="C3" s="11"/>
      <c r="D3" s="11"/>
      <c r="E3" s="11"/>
      <c r="F3" s="11"/>
      <c r="G3" s="290"/>
      <c r="H3" s="290"/>
    </row>
    <row r="4" spans="1:14" ht="6" customHeight="1" thickBot="1">
      <c r="A4" s="11"/>
      <c r="B4" s="11"/>
      <c r="C4" s="11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3" s="21" customFormat="1" ht="21" customHeight="1" thickBot="1">
      <c r="A5" s="291" t="s">
        <v>171</v>
      </c>
      <c r="B5" s="292"/>
      <c r="C5" s="36" t="s">
        <v>172</v>
      </c>
      <c r="D5" s="37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85" t="s">
        <v>8</v>
      </c>
      <c r="L5" s="37" t="s">
        <v>173</v>
      </c>
      <c r="M5" s="133" t="s">
        <v>174</v>
      </c>
    </row>
    <row r="6" spans="1:15" s="21" customFormat="1" ht="20.25" customHeight="1" thickBot="1">
      <c r="A6" s="287" t="s">
        <v>175</v>
      </c>
      <c r="B6" s="288"/>
      <c r="C6" s="135">
        <v>37434</v>
      </c>
      <c r="D6" s="136">
        <v>13888.46</v>
      </c>
      <c r="E6" s="136">
        <v>3339.78</v>
      </c>
      <c r="F6" s="137">
        <v>4643.69</v>
      </c>
      <c r="G6" s="136">
        <v>5279.65</v>
      </c>
      <c r="H6" s="136">
        <v>317.47</v>
      </c>
      <c r="I6" s="136">
        <v>3646.19</v>
      </c>
      <c r="J6" s="136">
        <v>1079.48</v>
      </c>
      <c r="K6" s="136">
        <v>458.65</v>
      </c>
      <c r="L6" s="138">
        <v>3786.04</v>
      </c>
      <c r="M6" s="163">
        <v>993.77</v>
      </c>
      <c r="N6" s="128" t="s">
        <v>125</v>
      </c>
      <c r="O6" s="212" t="s">
        <v>9</v>
      </c>
    </row>
    <row r="7" spans="1:34" s="18" customFormat="1" ht="22.5" customHeight="1">
      <c r="A7" s="71"/>
      <c r="B7" s="74" t="s">
        <v>176</v>
      </c>
      <c r="C7" s="221">
        <v>20533.74</v>
      </c>
      <c r="D7" s="222">
        <v>9082.89</v>
      </c>
      <c r="E7" s="222">
        <v>2731.42</v>
      </c>
      <c r="F7" s="223">
        <v>1494.21</v>
      </c>
      <c r="G7" s="222">
        <v>2342.4</v>
      </c>
      <c r="H7" s="222">
        <v>317.36</v>
      </c>
      <c r="I7" s="222">
        <v>728.31</v>
      </c>
      <c r="J7" s="222">
        <v>77.48</v>
      </c>
      <c r="K7" s="222">
        <v>0.83</v>
      </c>
      <c r="L7" s="102">
        <v>3642.67</v>
      </c>
      <c r="M7" s="224">
        <v>116.18</v>
      </c>
      <c r="N7" s="117" t="s">
        <v>9</v>
      </c>
      <c r="O7" s="117" t="s">
        <v>127</v>
      </c>
      <c r="P7" s="117" t="s">
        <v>130</v>
      </c>
      <c r="Q7" s="117" t="s">
        <v>9</v>
      </c>
      <c r="R7" s="122" t="s">
        <v>9</v>
      </c>
      <c r="S7" s="122" t="s">
        <v>130</v>
      </c>
      <c r="T7" s="122" t="s">
        <v>208</v>
      </c>
      <c r="U7" s="122" t="s">
        <v>9</v>
      </c>
      <c r="V7" s="122" t="s">
        <v>212</v>
      </c>
      <c r="W7" s="122" t="s">
        <v>9</v>
      </c>
      <c r="X7" s="122" t="s">
        <v>221</v>
      </c>
      <c r="Y7" s="122" t="s">
        <v>9</v>
      </c>
      <c r="Z7" s="215" t="s">
        <v>232</v>
      </c>
      <c r="AA7" s="215" t="s">
        <v>208</v>
      </c>
      <c r="AB7" s="215" t="s">
        <v>208</v>
      </c>
      <c r="AC7" s="215" t="s">
        <v>110</v>
      </c>
      <c r="AD7" s="215" t="s">
        <v>208</v>
      </c>
      <c r="AE7" s="215" t="s">
        <v>9</v>
      </c>
      <c r="AF7" s="215" t="s">
        <v>9</v>
      </c>
      <c r="AG7" s="215" t="s">
        <v>9</v>
      </c>
      <c r="AH7" s="215" t="s">
        <v>9</v>
      </c>
    </row>
    <row r="8" spans="1:13" s="18" customFormat="1" ht="22.5" customHeight="1">
      <c r="A8" s="72" t="s">
        <v>225</v>
      </c>
      <c r="B8" s="48" t="s">
        <v>177</v>
      </c>
      <c r="C8" s="217">
        <v>-5.16</v>
      </c>
      <c r="D8" s="218">
        <v>-5.2</v>
      </c>
      <c r="E8" s="218">
        <v>-22.35</v>
      </c>
      <c r="F8" s="219">
        <v>-4.82</v>
      </c>
      <c r="G8" s="218">
        <v>5.41</v>
      </c>
      <c r="H8" s="218">
        <v>-33.68</v>
      </c>
      <c r="I8" s="218">
        <v>51.36</v>
      </c>
      <c r="J8" s="218">
        <v>-49.05</v>
      </c>
      <c r="K8" s="218">
        <v>-96.21</v>
      </c>
      <c r="L8" s="218">
        <v>3.31</v>
      </c>
      <c r="M8" s="220">
        <v>15.95</v>
      </c>
    </row>
    <row r="9" spans="1:13" s="18" customFormat="1" ht="22.5" customHeight="1" thickBot="1">
      <c r="A9" s="73"/>
      <c r="B9" s="73" t="s">
        <v>178</v>
      </c>
      <c r="C9" s="35">
        <f>C7/C6*100</f>
        <v>54.85318159961533</v>
      </c>
      <c r="D9" s="35">
        <f aca="true" t="shared" si="0" ref="D9:L9">D7/D6*100</f>
        <v>65.39882751579368</v>
      </c>
      <c r="E9" s="35">
        <f t="shared" si="0"/>
        <v>81.78442891447939</v>
      </c>
      <c r="F9" s="35">
        <f t="shared" si="0"/>
        <v>32.177212518492844</v>
      </c>
      <c r="G9" s="35">
        <f t="shared" si="0"/>
        <v>44.366577329936646</v>
      </c>
      <c r="H9" s="35">
        <f t="shared" si="0"/>
        <v>99.96535105679276</v>
      </c>
      <c r="I9" s="35">
        <f t="shared" si="0"/>
        <v>19.97454877557121</v>
      </c>
      <c r="J9" s="35">
        <f t="shared" si="0"/>
        <v>7.177529921814207</v>
      </c>
      <c r="K9" s="35">
        <f t="shared" si="0"/>
        <v>0.18096587812057124</v>
      </c>
      <c r="L9" s="35">
        <f t="shared" si="0"/>
        <v>96.21319373276563</v>
      </c>
      <c r="M9" s="164">
        <f>M7/M6*100</f>
        <v>11.690833895166891</v>
      </c>
    </row>
    <row r="10" spans="1:32" s="18" customFormat="1" ht="22.5" customHeight="1">
      <c r="A10" s="72"/>
      <c r="B10" s="75" t="s">
        <v>176</v>
      </c>
      <c r="C10" s="33">
        <v>5441.15</v>
      </c>
      <c r="D10" s="33">
        <v>3101.93</v>
      </c>
      <c r="E10" s="33">
        <v>1257.32</v>
      </c>
      <c r="F10" s="33">
        <v>525.2</v>
      </c>
      <c r="G10" s="33">
        <v>126.08</v>
      </c>
      <c r="H10" s="33">
        <v>1.16</v>
      </c>
      <c r="I10" s="33">
        <v>285.29</v>
      </c>
      <c r="J10" s="33">
        <v>23.97</v>
      </c>
      <c r="K10" s="33">
        <v>0</v>
      </c>
      <c r="L10" s="33">
        <v>94.88</v>
      </c>
      <c r="M10" s="165">
        <v>25.33</v>
      </c>
      <c r="N10" s="117" t="s">
        <v>9</v>
      </c>
      <c r="O10" s="117" t="s">
        <v>128</v>
      </c>
      <c r="P10" s="117" t="s">
        <v>128</v>
      </c>
      <c r="Q10" s="117" t="s">
        <v>124</v>
      </c>
      <c r="R10" s="117" t="s">
        <v>110</v>
      </c>
      <c r="S10" s="117" t="s">
        <v>9</v>
      </c>
      <c r="T10" s="117" t="s">
        <v>9</v>
      </c>
      <c r="U10" s="117" t="s">
        <v>208</v>
      </c>
      <c r="V10" s="117" t="s">
        <v>9</v>
      </c>
      <c r="W10" s="117" t="s">
        <v>212</v>
      </c>
      <c r="X10" s="117" t="s">
        <v>9</v>
      </c>
      <c r="Y10" s="117" t="s">
        <v>9</v>
      </c>
      <c r="Z10" s="117" t="s">
        <v>221</v>
      </c>
      <c r="AA10" s="117" t="s">
        <v>110</v>
      </c>
      <c r="AB10" s="117" t="s">
        <v>125</v>
      </c>
      <c r="AC10" s="117" t="s">
        <v>9</v>
      </c>
      <c r="AD10" s="117" t="s">
        <v>9</v>
      </c>
      <c r="AE10" s="117" t="s">
        <v>9</v>
      </c>
      <c r="AF10" s="117" t="s">
        <v>9</v>
      </c>
    </row>
    <row r="11" spans="1:13" s="18" customFormat="1" ht="22.5" customHeight="1">
      <c r="A11" s="72" t="s">
        <v>179</v>
      </c>
      <c r="B11" s="75" t="s">
        <v>177</v>
      </c>
      <c r="C11" s="20">
        <v>-1.73</v>
      </c>
      <c r="D11" s="20">
        <v>12.05</v>
      </c>
      <c r="E11" s="20">
        <v>-21.89</v>
      </c>
      <c r="F11" s="20">
        <v>-4.39</v>
      </c>
      <c r="G11" s="20">
        <v>3.15</v>
      </c>
      <c r="H11" s="20">
        <v>16.87</v>
      </c>
      <c r="I11" s="20">
        <v>32.79</v>
      </c>
      <c r="J11" s="20">
        <v>-48.7</v>
      </c>
      <c r="K11" s="20" t="s">
        <v>9</v>
      </c>
      <c r="L11" s="20">
        <v>-46.41</v>
      </c>
      <c r="M11" s="166">
        <v>-29.06</v>
      </c>
    </row>
    <row r="12" spans="1:13" s="18" customFormat="1" ht="22.5" customHeight="1" thickBot="1">
      <c r="A12" s="73"/>
      <c r="B12" s="32" t="s">
        <v>178</v>
      </c>
      <c r="C12" s="38">
        <f>C10/C6*100</f>
        <v>14.535315488593255</v>
      </c>
      <c r="D12" s="38">
        <f aca="true" t="shared" si="1" ref="D12:L12">D10/D6*100</f>
        <v>22.334585692006172</v>
      </c>
      <c r="E12" s="38">
        <f t="shared" si="1"/>
        <v>37.64679110600099</v>
      </c>
      <c r="F12" s="38">
        <f t="shared" si="1"/>
        <v>11.309971165172525</v>
      </c>
      <c r="G12" s="38">
        <f t="shared" si="1"/>
        <v>2.3880370857916717</v>
      </c>
      <c r="H12" s="38">
        <f t="shared" si="1"/>
        <v>0.3653888556399029</v>
      </c>
      <c r="I12" s="38">
        <f t="shared" si="1"/>
        <v>7.824331699664581</v>
      </c>
      <c r="J12" s="38">
        <f t="shared" si="1"/>
        <v>2.2205135806128875</v>
      </c>
      <c r="K12" s="38">
        <f t="shared" si="1"/>
        <v>0</v>
      </c>
      <c r="L12" s="38">
        <f t="shared" si="1"/>
        <v>2.5060485362014133</v>
      </c>
      <c r="M12" s="164">
        <f>M10/M6*100</f>
        <v>2.5488795194058986</v>
      </c>
    </row>
    <row r="13" spans="1:34" s="18" customFormat="1" ht="22.5" customHeight="1">
      <c r="A13" s="71"/>
      <c r="B13" s="76" t="s">
        <v>176</v>
      </c>
      <c r="C13" s="33">
        <v>7673.45</v>
      </c>
      <c r="D13" s="33">
        <v>2854.4</v>
      </c>
      <c r="E13" s="33">
        <v>784.13</v>
      </c>
      <c r="F13" s="33">
        <v>315.87</v>
      </c>
      <c r="G13" s="33">
        <v>240.38</v>
      </c>
      <c r="H13" s="33">
        <v>20.63</v>
      </c>
      <c r="I13" s="33">
        <v>232.18</v>
      </c>
      <c r="J13" s="33">
        <v>5.03</v>
      </c>
      <c r="K13" s="33">
        <v>0</v>
      </c>
      <c r="L13" s="33">
        <v>3150.69</v>
      </c>
      <c r="M13" s="165">
        <v>70.14</v>
      </c>
      <c r="N13" s="117" t="s">
        <v>9</v>
      </c>
      <c r="O13" s="117" t="s">
        <v>40</v>
      </c>
      <c r="P13" s="117" t="s">
        <v>128</v>
      </c>
      <c r="Q13" s="117" t="s">
        <v>9</v>
      </c>
      <c r="R13" s="117" t="s">
        <v>110</v>
      </c>
      <c r="S13" s="117" t="s">
        <v>9</v>
      </c>
      <c r="T13" s="117" t="s">
        <v>9</v>
      </c>
      <c r="U13" s="117" t="s">
        <v>208</v>
      </c>
      <c r="V13" s="117" t="s">
        <v>9</v>
      </c>
      <c r="W13" s="117" t="s">
        <v>212</v>
      </c>
      <c r="X13" s="117" t="s">
        <v>9</v>
      </c>
      <c r="Y13" s="117" t="s">
        <v>9</v>
      </c>
      <c r="Z13" s="117" t="s">
        <v>221</v>
      </c>
      <c r="AA13" s="117" t="s">
        <v>9</v>
      </c>
      <c r="AB13" s="117" t="s">
        <v>110</v>
      </c>
      <c r="AC13" s="117" t="s">
        <v>125</v>
      </c>
      <c r="AD13" s="117" t="s">
        <v>110</v>
      </c>
      <c r="AE13" s="117" t="s">
        <v>9</v>
      </c>
      <c r="AF13" s="117" t="s">
        <v>9</v>
      </c>
      <c r="AG13" s="117" t="s">
        <v>9</v>
      </c>
      <c r="AH13" s="117" t="s">
        <v>9</v>
      </c>
    </row>
    <row r="14" spans="1:13" s="18" customFormat="1" ht="22.5" customHeight="1">
      <c r="A14" s="72" t="s">
        <v>180</v>
      </c>
      <c r="B14" s="75" t="s">
        <v>177</v>
      </c>
      <c r="C14" s="20">
        <v>-18.49</v>
      </c>
      <c r="D14" s="20">
        <v>-31.09</v>
      </c>
      <c r="E14" s="20">
        <v>-28.84</v>
      </c>
      <c r="F14" s="20">
        <v>-21.27</v>
      </c>
      <c r="G14" s="20">
        <v>-8.88</v>
      </c>
      <c r="H14" s="20">
        <v>-81.23</v>
      </c>
      <c r="I14" s="20">
        <v>11.74</v>
      </c>
      <c r="J14" s="20">
        <v>-65.47</v>
      </c>
      <c r="K14" s="20" t="s">
        <v>9</v>
      </c>
      <c r="L14" s="20">
        <v>1.18</v>
      </c>
      <c r="M14" s="166">
        <v>21.39</v>
      </c>
    </row>
    <row r="15" spans="1:13" s="18" customFormat="1" ht="22.5" customHeight="1" thickBot="1">
      <c r="A15" s="72"/>
      <c r="B15" s="32" t="s">
        <v>178</v>
      </c>
      <c r="C15" s="35">
        <f>C13/C6*100</f>
        <v>20.498610888497087</v>
      </c>
      <c r="D15" s="35">
        <f aca="true" t="shared" si="2" ref="D15:L15">D13/D6*100</f>
        <v>20.552314655476565</v>
      </c>
      <c r="E15" s="35">
        <f t="shared" si="2"/>
        <v>23.47849259532065</v>
      </c>
      <c r="F15" s="35">
        <f t="shared" si="2"/>
        <v>6.802133648025601</v>
      </c>
      <c r="G15" s="35">
        <f t="shared" si="2"/>
        <v>4.552953320769369</v>
      </c>
      <c r="H15" s="35">
        <f t="shared" si="2"/>
        <v>6.498251803319997</v>
      </c>
      <c r="I15" s="35">
        <f t="shared" si="2"/>
        <v>6.367742767107584</v>
      </c>
      <c r="J15" s="35">
        <f t="shared" si="2"/>
        <v>0.46596509430466526</v>
      </c>
      <c r="K15" s="35">
        <f t="shared" si="2"/>
        <v>0</v>
      </c>
      <c r="L15" s="35">
        <f t="shared" si="2"/>
        <v>83.21861364380725</v>
      </c>
      <c r="M15" s="164">
        <f>M13/M6*100</f>
        <v>7.057971160328849</v>
      </c>
    </row>
    <row r="16" spans="1:31" s="18" customFormat="1" ht="22.5" customHeight="1">
      <c r="A16" s="78"/>
      <c r="B16" s="76" t="s">
        <v>176</v>
      </c>
      <c r="C16" s="33">
        <v>7419.14</v>
      </c>
      <c r="D16" s="33">
        <v>3126.56</v>
      </c>
      <c r="E16" s="129">
        <v>689.97</v>
      </c>
      <c r="F16" s="33">
        <v>653.14</v>
      </c>
      <c r="G16" s="41">
        <v>1975.94</v>
      </c>
      <c r="H16" s="33">
        <v>295.57</v>
      </c>
      <c r="I16" s="33">
        <v>210.84</v>
      </c>
      <c r="J16" s="33">
        <v>48.48</v>
      </c>
      <c r="K16" s="33">
        <v>0.83</v>
      </c>
      <c r="L16" s="33">
        <v>397.1</v>
      </c>
      <c r="M16" s="165">
        <v>20.71</v>
      </c>
      <c r="N16" s="117" t="s">
        <v>9</v>
      </c>
      <c r="O16" s="117" t="s">
        <v>128</v>
      </c>
      <c r="P16" s="117" t="s">
        <v>128</v>
      </c>
      <c r="Q16" s="117" t="s">
        <v>128</v>
      </c>
      <c r="R16" s="117" t="s">
        <v>9</v>
      </c>
      <c r="S16" s="117" t="s">
        <v>202</v>
      </c>
      <c r="T16" s="117" t="s">
        <v>208</v>
      </c>
      <c r="U16" s="117" t="s">
        <v>9</v>
      </c>
      <c r="V16" s="117" t="s">
        <v>128</v>
      </c>
      <c r="W16" s="117" t="s">
        <v>9</v>
      </c>
      <c r="X16" s="117" t="s">
        <v>221</v>
      </c>
      <c r="Y16" s="117" t="s">
        <v>9</v>
      </c>
      <c r="Z16" s="117" t="s">
        <v>110</v>
      </c>
      <c r="AA16" s="117" t="s">
        <v>9</v>
      </c>
      <c r="AB16" s="117" t="s">
        <v>208</v>
      </c>
      <c r="AC16" s="117" t="s">
        <v>9</v>
      </c>
      <c r="AD16" s="117" t="s">
        <v>9</v>
      </c>
      <c r="AE16" s="117" t="s">
        <v>9</v>
      </c>
    </row>
    <row r="17" spans="1:13" s="18" customFormat="1" ht="22.5" customHeight="1">
      <c r="A17" s="80" t="s">
        <v>181</v>
      </c>
      <c r="B17" s="75" t="s">
        <v>177</v>
      </c>
      <c r="C17" s="42">
        <v>10.74</v>
      </c>
      <c r="D17" s="20">
        <v>17.05</v>
      </c>
      <c r="E17" s="20">
        <v>-14.39</v>
      </c>
      <c r="F17" s="20">
        <v>5.47</v>
      </c>
      <c r="G17" s="20">
        <v>7.62</v>
      </c>
      <c r="H17" s="20">
        <v>-19.6</v>
      </c>
      <c r="I17" s="20">
        <v>260.09</v>
      </c>
      <c r="J17" s="20">
        <v>-46.6</v>
      </c>
      <c r="K17" s="20">
        <v>-90.63</v>
      </c>
      <c r="L17" s="20">
        <v>69.05</v>
      </c>
      <c r="M17" s="166">
        <v>208.58</v>
      </c>
    </row>
    <row r="18" spans="1:13" s="18" customFormat="1" ht="22.5" customHeight="1" thickBot="1">
      <c r="A18" s="79"/>
      <c r="B18" s="32" t="s">
        <v>178</v>
      </c>
      <c r="C18" s="35">
        <f aca="true" t="shared" si="3" ref="C18:L18">C16/C6*100</f>
        <v>19.81925522252498</v>
      </c>
      <c r="D18" s="35">
        <f t="shared" si="3"/>
        <v>22.511927168310958</v>
      </c>
      <c r="E18" s="35">
        <f t="shared" si="3"/>
        <v>20.659145213157753</v>
      </c>
      <c r="F18" s="35">
        <f t="shared" si="3"/>
        <v>14.065107705294713</v>
      </c>
      <c r="G18" s="35">
        <f t="shared" si="3"/>
        <v>37.42558692337561</v>
      </c>
      <c r="H18" s="35">
        <f t="shared" si="3"/>
        <v>93.10171039783286</v>
      </c>
      <c r="I18" s="35">
        <f t="shared" si="3"/>
        <v>5.782474308799048</v>
      </c>
      <c r="J18" s="35">
        <f t="shared" si="3"/>
        <v>4.491051246896654</v>
      </c>
      <c r="K18" s="35">
        <f t="shared" si="3"/>
        <v>0.18096587812057124</v>
      </c>
      <c r="L18" s="35">
        <f t="shared" si="3"/>
        <v>10.488531552756971</v>
      </c>
      <c r="M18" s="164">
        <f>M16/M6*100</f>
        <v>2.0839832154321423</v>
      </c>
    </row>
  </sheetData>
  <sheetProtection/>
  <mergeCells count="6">
    <mergeCell ref="A6:B6"/>
    <mergeCell ref="D4:N4"/>
    <mergeCell ref="A1:K1"/>
    <mergeCell ref="A2:K2"/>
    <mergeCell ref="G3:H3"/>
    <mergeCell ref="A5:B5"/>
  </mergeCells>
  <printOptions horizontalCentered="1"/>
  <pageMargins left="0.15748031496062992" right="0.15748031496062992" top="0.984251968503937" bottom="0.196850393700787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4">
      <selection activeCell="N25" sqref="N25"/>
    </sheetView>
  </sheetViews>
  <sheetFormatPr defaultColWidth="9.00390625" defaultRowHeight="14.25"/>
  <cols>
    <col min="1" max="1" width="9.00390625" style="14" customWidth="1"/>
    <col min="2" max="2" width="12.00390625" style="14" customWidth="1"/>
    <col min="3" max="3" width="9.75390625" style="14" customWidth="1"/>
    <col min="4" max="16384" width="9.00390625" style="14" customWidth="1"/>
  </cols>
  <sheetData>
    <row r="1" spans="1:11" ht="30.75" customHeight="1">
      <c r="A1" s="289" t="s">
        <v>274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9.5">
      <c r="A2" s="289" t="s">
        <v>13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8" ht="18.75" thickBot="1">
      <c r="A3" s="16"/>
      <c r="B3" s="16"/>
      <c r="C3" s="16"/>
      <c r="D3" s="16"/>
      <c r="E3" s="16"/>
      <c r="F3" s="16"/>
      <c r="G3" s="295"/>
      <c r="H3" s="295"/>
    </row>
    <row r="4" spans="1:13" ht="18.75" customHeight="1" thickBot="1">
      <c r="A4" s="291" t="s">
        <v>22</v>
      </c>
      <c r="B4" s="296"/>
      <c r="C4" s="37" t="s">
        <v>18</v>
      </c>
      <c r="D4" s="36" t="s">
        <v>1</v>
      </c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85" t="s">
        <v>8</v>
      </c>
      <c r="L4" s="37" t="s">
        <v>32</v>
      </c>
      <c r="M4" s="134" t="s">
        <v>141</v>
      </c>
    </row>
    <row r="5" spans="1:14" s="21" customFormat="1" ht="20.25" customHeight="1" thickBot="1">
      <c r="A5" s="293" t="s">
        <v>21</v>
      </c>
      <c r="B5" s="294"/>
      <c r="C5" s="135">
        <v>37434</v>
      </c>
      <c r="D5" s="136">
        <v>13888.46</v>
      </c>
      <c r="E5" s="136">
        <v>3339.78</v>
      </c>
      <c r="F5" s="137">
        <v>4643.69</v>
      </c>
      <c r="G5" s="136">
        <v>5279.65</v>
      </c>
      <c r="H5" s="136">
        <v>317.47</v>
      </c>
      <c r="I5" s="136">
        <v>3646.19</v>
      </c>
      <c r="J5" s="136">
        <v>1079.48</v>
      </c>
      <c r="K5" s="136">
        <v>458.65</v>
      </c>
      <c r="L5" s="138">
        <v>3786.04</v>
      </c>
      <c r="M5" s="163">
        <v>993.77</v>
      </c>
      <c r="N5" s="128" t="s">
        <v>125</v>
      </c>
    </row>
    <row r="6" spans="1:32" ht="18" customHeight="1">
      <c r="A6" s="29"/>
      <c r="B6" s="30" t="s">
        <v>10</v>
      </c>
      <c r="C6" s="126">
        <v>9357.82</v>
      </c>
      <c r="D6" s="102">
        <v>2113.79</v>
      </c>
      <c r="E6" s="102">
        <v>316.05</v>
      </c>
      <c r="F6" s="127">
        <v>2507.01</v>
      </c>
      <c r="G6" s="102">
        <v>1799.18</v>
      </c>
      <c r="H6" s="199">
        <v>0</v>
      </c>
      <c r="I6" s="102">
        <v>766.23</v>
      </c>
      <c r="J6" s="102">
        <v>654.75</v>
      </c>
      <c r="K6" s="102">
        <v>405.34</v>
      </c>
      <c r="L6" s="102">
        <v>2.57</v>
      </c>
      <c r="M6" s="168">
        <v>792.9</v>
      </c>
      <c r="N6" s="118" t="s">
        <v>9</v>
      </c>
      <c r="O6" s="118" t="s">
        <v>127</v>
      </c>
      <c r="P6" s="118" t="s">
        <v>130</v>
      </c>
      <c r="Q6" s="167" t="s">
        <v>9</v>
      </c>
      <c r="R6" s="167" t="s">
        <v>203</v>
      </c>
      <c r="S6" s="167" t="s">
        <v>9</v>
      </c>
      <c r="T6" s="167" t="s">
        <v>110</v>
      </c>
      <c r="U6" s="167" t="s">
        <v>213</v>
      </c>
      <c r="V6" s="167" t="s">
        <v>217</v>
      </c>
      <c r="W6" s="167" t="s">
        <v>219</v>
      </c>
      <c r="X6" s="167" t="s">
        <v>110</v>
      </c>
      <c r="Y6" s="167" t="s">
        <v>125</v>
      </c>
      <c r="Z6" s="167" t="s">
        <v>110</v>
      </c>
      <c r="AA6" s="167" t="s">
        <v>125</v>
      </c>
      <c r="AB6" s="167" t="s">
        <v>205</v>
      </c>
      <c r="AC6" s="167" t="s">
        <v>9</v>
      </c>
      <c r="AD6" s="167" t="s">
        <v>9</v>
      </c>
      <c r="AE6" s="167" t="s">
        <v>9</v>
      </c>
      <c r="AF6" s="167" t="s">
        <v>9</v>
      </c>
    </row>
    <row r="7" spans="1:13" ht="18" customHeight="1">
      <c r="A7" s="31" t="s">
        <v>12</v>
      </c>
      <c r="B7" s="19" t="s">
        <v>20</v>
      </c>
      <c r="C7" s="42">
        <v>-0.25</v>
      </c>
      <c r="D7" s="42">
        <v>36.05</v>
      </c>
      <c r="E7" s="42">
        <v>-13.15</v>
      </c>
      <c r="F7" s="42">
        <v>0.41</v>
      </c>
      <c r="G7" s="42">
        <v>-13.22</v>
      </c>
      <c r="H7" s="42"/>
      <c r="I7" s="42">
        <v>-41.73</v>
      </c>
      <c r="J7" s="42">
        <v>6.03</v>
      </c>
      <c r="K7" s="42">
        <v>86.51</v>
      </c>
      <c r="L7" s="42">
        <v>-49.41</v>
      </c>
      <c r="M7" s="169">
        <v>7.3</v>
      </c>
    </row>
    <row r="8" spans="1:13" ht="18" customHeight="1" thickBot="1">
      <c r="A8" s="32"/>
      <c r="B8" s="34" t="s">
        <v>31</v>
      </c>
      <c r="C8" s="43">
        <f>C6/C5*100</f>
        <v>24.998183469573114</v>
      </c>
      <c r="D8" s="43">
        <f aca="true" t="shared" si="0" ref="D8:L8">D6/D5*100</f>
        <v>15.219757986126611</v>
      </c>
      <c r="E8" s="43">
        <f t="shared" si="0"/>
        <v>9.46319817473007</v>
      </c>
      <c r="F8" s="43">
        <f t="shared" si="0"/>
        <v>53.98745394287733</v>
      </c>
      <c r="G8" s="43">
        <f t="shared" si="0"/>
        <v>34.077637722197494</v>
      </c>
      <c r="H8" s="43">
        <f>H6/H5*100</f>
        <v>0</v>
      </c>
      <c r="I8" s="43">
        <f t="shared" si="0"/>
        <v>21.014538463437177</v>
      </c>
      <c r="J8" s="43">
        <f t="shared" si="0"/>
        <v>60.65420387594027</v>
      </c>
      <c r="K8" s="43">
        <f t="shared" si="0"/>
        <v>88.37675787637632</v>
      </c>
      <c r="L8" s="43">
        <f t="shared" si="0"/>
        <v>0.06788095212940169</v>
      </c>
      <c r="M8" s="170">
        <f>M6/M5*100</f>
        <v>79.78707346770379</v>
      </c>
    </row>
    <row r="9" spans="1:34" ht="18" customHeight="1">
      <c r="A9" s="29"/>
      <c r="B9" s="30" t="s">
        <v>10</v>
      </c>
      <c r="C9" s="33">
        <v>1882.36</v>
      </c>
      <c r="D9" s="33">
        <v>560.9</v>
      </c>
      <c r="E9" s="33">
        <v>92.43</v>
      </c>
      <c r="F9" s="33">
        <v>342.28</v>
      </c>
      <c r="G9" s="33">
        <v>371.02</v>
      </c>
      <c r="H9" s="33">
        <v>0</v>
      </c>
      <c r="I9" s="33">
        <v>171.08</v>
      </c>
      <c r="J9" s="33">
        <v>23.87</v>
      </c>
      <c r="K9" s="33">
        <v>4.48</v>
      </c>
      <c r="L9" s="33">
        <v>2.57</v>
      </c>
      <c r="M9" s="168">
        <v>313.73</v>
      </c>
      <c r="N9" s="118" t="s">
        <v>9</v>
      </c>
      <c r="O9" s="118" t="s">
        <v>110</v>
      </c>
      <c r="P9" s="118" t="s">
        <v>40</v>
      </c>
      <c r="Q9" s="118" t="s">
        <v>40</v>
      </c>
      <c r="R9" s="118" t="s">
        <v>135</v>
      </c>
      <c r="S9" s="118" t="s">
        <v>9</v>
      </c>
      <c r="T9" s="118" t="s">
        <v>203</v>
      </c>
      <c r="U9" s="118" t="s">
        <v>125</v>
      </c>
      <c r="V9" s="118" t="s">
        <v>125</v>
      </c>
      <c r="W9" s="118" t="s">
        <v>213</v>
      </c>
      <c r="X9" s="118" t="s">
        <v>217</v>
      </c>
      <c r="Y9" s="118" t="s">
        <v>220</v>
      </c>
      <c r="Z9" s="118" t="s">
        <v>110</v>
      </c>
      <c r="AA9" s="118" t="s">
        <v>127</v>
      </c>
      <c r="AB9" s="118" t="s">
        <v>110</v>
      </c>
      <c r="AC9" s="118" t="s">
        <v>9</v>
      </c>
      <c r="AD9" s="118" t="s">
        <v>205</v>
      </c>
      <c r="AE9" s="118" t="s">
        <v>9</v>
      </c>
      <c r="AF9" s="118" t="s">
        <v>9</v>
      </c>
      <c r="AG9" s="118" t="s">
        <v>9</v>
      </c>
      <c r="AH9" s="118" t="s">
        <v>9</v>
      </c>
    </row>
    <row r="10" spans="1:13" ht="18" customHeight="1">
      <c r="A10" s="31" t="s">
        <v>27</v>
      </c>
      <c r="B10" s="19" t="s">
        <v>20</v>
      </c>
      <c r="C10" s="42">
        <v>-0.54</v>
      </c>
      <c r="D10" s="42">
        <v>64.34</v>
      </c>
      <c r="E10" s="42">
        <v>1.5</v>
      </c>
      <c r="F10" s="42">
        <v>-49.15</v>
      </c>
      <c r="G10" s="42">
        <v>54.21</v>
      </c>
      <c r="H10" s="42"/>
      <c r="I10" s="42">
        <v>-11.94</v>
      </c>
      <c r="J10" s="42">
        <v>11.18</v>
      </c>
      <c r="K10" s="20">
        <v>-42.99</v>
      </c>
      <c r="L10" s="20">
        <v>260.77</v>
      </c>
      <c r="M10" s="171">
        <v>-2.61</v>
      </c>
    </row>
    <row r="11" spans="1:13" ht="18" customHeight="1" thickBot="1">
      <c r="A11" s="32"/>
      <c r="B11" s="34" t="s">
        <v>31</v>
      </c>
      <c r="C11" s="35">
        <f>C9/C5*100</f>
        <v>5.0284767858096915</v>
      </c>
      <c r="D11" s="35">
        <f aca="true" t="shared" si="1" ref="D11:L11">D9/D5*100</f>
        <v>4.038604712113511</v>
      </c>
      <c r="E11" s="35">
        <f t="shared" si="1"/>
        <v>2.7675475630131325</v>
      </c>
      <c r="F11" s="35">
        <f t="shared" si="1"/>
        <v>7.3708623960686435</v>
      </c>
      <c r="G11" s="35">
        <f t="shared" si="1"/>
        <v>7.027359768166451</v>
      </c>
      <c r="H11" s="35">
        <v>0</v>
      </c>
      <c r="I11" s="35">
        <f t="shared" si="1"/>
        <v>4.692020986289799</v>
      </c>
      <c r="J11" s="35">
        <f t="shared" si="1"/>
        <v>2.2112498610442066</v>
      </c>
      <c r="K11" s="35">
        <f t="shared" si="1"/>
        <v>0.9767796794941679</v>
      </c>
      <c r="L11" s="35">
        <f t="shared" si="1"/>
        <v>0.06788095212940169</v>
      </c>
      <c r="M11" s="170">
        <f>M9/M5*100</f>
        <v>31.569679100797977</v>
      </c>
    </row>
    <row r="12" spans="1:33" ht="18" customHeight="1">
      <c r="A12" s="29"/>
      <c r="B12" s="30" t="s">
        <v>10</v>
      </c>
      <c r="C12" s="33">
        <v>2654.93</v>
      </c>
      <c r="D12" s="41">
        <v>586.61</v>
      </c>
      <c r="E12" s="41">
        <v>19.49</v>
      </c>
      <c r="F12" s="41">
        <v>533.2</v>
      </c>
      <c r="G12" s="41">
        <v>585.71</v>
      </c>
      <c r="H12" s="41">
        <v>0</v>
      </c>
      <c r="I12" s="41">
        <v>465.96</v>
      </c>
      <c r="J12" s="41">
        <v>27.54</v>
      </c>
      <c r="K12" s="33">
        <v>393.35</v>
      </c>
      <c r="L12" s="33">
        <v>0</v>
      </c>
      <c r="M12" s="168">
        <v>43.1</v>
      </c>
      <c r="N12" s="118" t="s">
        <v>9</v>
      </c>
      <c r="O12" s="118" t="s">
        <v>129</v>
      </c>
      <c r="P12" s="118" t="s">
        <v>40</v>
      </c>
      <c r="Q12" s="118" t="s">
        <v>40</v>
      </c>
      <c r="R12" s="118" t="s">
        <v>110</v>
      </c>
      <c r="S12" s="118" t="s">
        <v>182</v>
      </c>
      <c r="T12" s="118" t="s">
        <v>203</v>
      </c>
      <c r="U12" s="118" t="s">
        <v>125</v>
      </c>
      <c r="V12" s="118" t="s">
        <v>209</v>
      </c>
      <c r="W12" s="118" t="s">
        <v>213</v>
      </c>
      <c r="X12" s="118" t="s">
        <v>217</v>
      </c>
      <c r="Y12" s="118" t="s">
        <v>220</v>
      </c>
      <c r="Z12" s="118" t="s">
        <v>110</v>
      </c>
      <c r="AA12" s="118" t="s">
        <v>110</v>
      </c>
      <c r="AB12" s="118" t="s">
        <v>110</v>
      </c>
      <c r="AC12" s="118" t="s">
        <v>9</v>
      </c>
      <c r="AD12" s="118" t="s">
        <v>125</v>
      </c>
      <c r="AE12" s="118" t="s">
        <v>9</v>
      </c>
      <c r="AF12" s="118" t="s">
        <v>9</v>
      </c>
      <c r="AG12" s="118" t="s">
        <v>9</v>
      </c>
    </row>
    <row r="13" spans="1:13" ht="18" customHeight="1">
      <c r="A13" s="31" t="s">
        <v>16</v>
      </c>
      <c r="B13" s="19" t="s">
        <v>20</v>
      </c>
      <c r="C13" s="20">
        <v>-8.24</v>
      </c>
      <c r="D13" s="20">
        <v>46.18</v>
      </c>
      <c r="E13" s="20">
        <v>111.47</v>
      </c>
      <c r="F13" s="20">
        <v>3.92</v>
      </c>
      <c r="G13" s="20">
        <v>-10.39</v>
      </c>
      <c r="H13" s="20" t="s">
        <v>125</v>
      </c>
      <c r="I13" s="20">
        <v>-54.56</v>
      </c>
      <c r="J13" s="20">
        <v>-48.03</v>
      </c>
      <c r="K13" s="20">
        <v>105.51</v>
      </c>
      <c r="L13" s="20" t="s">
        <v>9</v>
      </c>
      <c r="M13" s="171">
        <v>-6.8</v>
      </c>
    </row>
    <row r="14" spans="1:13" ht="18" customHeight="1" thickBot="1">
      <c r="A14" s="32"/>
      <c r="B14" s="34" t="s">
        <v>31</v>
      </c>
      <c r="C14" s="43">
        <f>C12/C5*100</f>
        <v>7.09229577389539</v>
      </c>
      <c r="D14" s="43">
        <f aca="true" t="shared" si="2" ref="D14:L14">D12/D5*100</f>
        <v>4.2237224285485935</v>
      </c>
      <c r="E14" s="43">
        <f t="shared" si="2"/>
        <v>0.5835713729646862</v>
      </c>
      <c r="F14" s="43">
        <f t="shared" si="2"/>
        <v>11.482247953674774</v>
      </c>
      <c r="G14" s="43">
        <f t="shared" si="2"/>
        <v>11.093727803926399</v>
      </c>
      <c r="H14" s="43">
        <f t="shared" si="2"/>
        <v>0</v>
      </c>
      <c r="I14" s="43">
        <f t="shared" si="2"/>
        <v>12.77936695564411</v>
      </c>
      <c r="J14" s="43">
        <f t="shared" si="2"/>
        <v>2.5512283692148072</v>
      </c>
      <c r="K14" s="43">
        <f t="shared" si="2"/>
        <v>85.76256404665868</v>
      </c>
      <c r="L14" s="43">
        <f t="shared" si="2"/>
        <v>0</v>
      </c>
      <c r="M14" s="170">
        <f>M12/M5*100</f>
        <v>4.337019632309287</v>
      </c>
    </row>
    <row r="15" spans="1:32" ht="18" customHeight="1">
      <c r="A15" s="29"/>
      <c r="B15" s="30" t="s">
        <v>10</v>
      </c>
      <c r="C15" s="33">
        <v>2973.54</v>
      </c>
      <c r="D15" s="41">
        <v>400.25</v>
      </c>
      <c r="E15" s="41">
        <v>177.88</v>
      </c>
      <c r="F15" s="41">
        <v>1082.96</v>
      </c>
      <c r="G15" s="41">
        <v>537.6</v>
      </c>
      <c r="H15" s="41">
        <v>0</v>
      </c>
      <c r="I15" s="41">
        <v>65.1</v>
      </c>
      <c r="J15" s="41">
        <v>285.11</v>
      </c>
      <c r="K15" s="33">
        <v>4.69</v>
      </c>
      <c r="L15" s="33">
        <v>0.02</v>
      </c>
      <c r="M15" s="168">
        <v>419.94</v>
      </c>
      <c r="N15" s="118" t="s">
        <v>9</v>
      </c>
      <c r="O15" s="118" t="s">
        <v>40</v>
      </c>
      <c r="P15" s="118" t="s">
        <v>40</v>
      </c>
      <c r="Q15" s="118" t="s">
        <v>9</v>
      </c>
      <c r="R15" s="118" t="s">
        <v>9</v>
      </c>
      <c r="S15" s="118" t="s">
        <v>9</v>
      </c>
      <c r="T15" s="118" t="s">
        <v>203</v>
      </c>
      <c r="U15" s="118" t="s">
        <v>125</v>
      </c>
      <c r="V15" s="118" t="s">
        <v>213</v>
      </c>
      <c r="W15" s="118" t="s">
        <v>217</v>
      </c>
      <c r="X15" s="118" t="s">
        <v>220</v>
      </c>
      <c r="Y15" s="118" t="s">
        <v>110</v>
      </c>
      <c r="Z15" s="118" t="s">
        <v>226</v>
      </c>
      <c r="AA15" s="118" t="s">
        <v>110</v>
      </c>
      <c r="AB15" s="118" t="s">
        <v>233</v>
      </c>
      <c r="AC15" s="118" t="s">
        <v>205</v>
      </c>
      <c r="AD15" s="118" t="s">
        <v>9</v>
      </c>
      <c r="AE15" s="118" t="s">
        <v>9</v>
      </c>
      <c r="AF15" s="118" t="s">
        <v>9</v>
      </c>
    </row>
    <row r="16" spans="1:13" ht="18" customHeight="1">
      <c r="A16" s="31" t="s">
        <v>28</v>
      </c>
      <c r="B16" s="19" t="s">
        <v>20</v>
      </c>
      <c r="C16" s="42">
        <v>-0.78</v>
      </c>
      <c r="D16" s="20">
        <v>-37.28</v>
      </c>
      <c r="E16" s="20">
        <v>-16.41</v>
      </c>
      <c r="F16" s="20">
        <v>36.63</v>
      </c>
      <c r="G16" s="20">
        <v>-19.81</v>
      </c>
      <c r="H16" s="20"/>
      <c r="I16" s="20">
        <v>1.71</v>
      </c>
      <c r="J16" s="20">
        <v>2.69</v>
      </c>
      <c r="K16" s="20">
        <v>-6.36</v>
      </c>
      <c r="L16" s="20" t="s">
        <v>9</v>
      </c>
      <c r="M16" s="171">
        <v>24.94</v>
      </c>
    </row>
    <row r="17" spans="1:13" ht="18" customHeight="1" thickBot="1">
      <c r="A17" s="32" t="s">
        <v>17</v>
      </c>
      <c r="B17" s="34" t="s">
        <v>31</v>
      </c>
      <c r="C17" s="43">
        <f>C15/C5*100</f>
        <v>7.943420419939093</v>
      </c>
      <c r="D17" s="43">
        <f aca="true" t="shared" si="3" ref="D17:L17">D15/D5*100</f>
        <v>2.8818889927320956</v>
      </c>
      <c r="E17" s="43">
        <f t="shared" si="3"/>
        <v>5.326099323907562</v>
      </c>
      <c r="F17" s="43">
        <f t="shared" si="3"/>
        <v>23.3211088595492</v>
      </c>
      <c r="G17" s="43">
        <f t="shared" si="3"/>
        <v>10.182493157690379</v>
      </c>
      <c r="H17" s="43">
        <f t="shared" si="3"/>
        <v>0</v>
      </c>
      <c r="I17" s="43">
        <f t="shared" si="3"/>
        <v>1.7854253343901438</v>
      </c>
      <c r="J17" s="43">
        <f t="shared" si="3"/>
        <v>26.411790862267022</v>
      </c>
      <c r="K17" s="43">
        <f t="shared" si="3"/>
        <v>1.022566226970457</v>
      </c>
      <c r="L17" s="43">
        <f t="shared" si="3"/>
        <v>0.0005282564368046825</v>
      </c>
      <c r="M17" s="170">
        <f>M15/M5*100</f>
        <v>42.25726274691327</v>
      </c>
    </row>
    <row r="18" spans="1:29" ht="18" customHeight="1">
      <c r="A18" s="29"/>
      <c r="B18" s="30" t="s">
        <v>10</v>
      </c>
      <c r="C18" s="33">
        <v>502.34</v>
      </c>
      <c r="D18" s="33">
        <v>52.63</v>
      </c>
      <c r="E18" s="33">
        <v>17.41</v>
      </c>
      <c r="F18" s="33">
        <v>350.56</v>
      </c>
      <c r="G18" s="33">
        <v>16.55</v>
      </c>
      <c r="H18" s="33">
        <v>0</v>
      </c>
      <c r="I18" s="33">
        <v>53.36</v>
      </c>
      <c r="J18" s="33">
        <v>0</v>
      </c>
      <c r="K18" s="33">
        <v>0</v>
      </c>
      <c r="L18" s="33">
        <v>0</v>
      </c>
      <c r="M18" s="168">
        <v>11.82</v>
      </c>
      <c r="N18" s="118" t="s">
        <v>108</v>
      </c>
      <c r="O18" s="118" t="s">
        <v>125</v>
      </c>
      <c r="P18" s="118" t="s">
        <v>9</v>
      </c>
      <c r="Q18" s="118" t="s">
        <v>203</v>
      </c>
      <c r="R18" s="118" t="s">
        <v>205</v>
      </c>
      <c r="S18" s="118" t="s">
        <v>213</v>
      </c>
      <c r="T18" s="118" t="s">
        <v>213</v>
      </c>
      <c r="U18" s="118" t="s">
        <v>217</v>
      </c>
      <c r="V18" s="118" t="s">
        <v>109</v>
      </c>
      <c r="W18" s="118" t="s">
        <v>110</v>
      </c>
      <c r="X18" s="118" t="s">
        <v>125</v>
      </c>
      <c r="Y18" s="118" t="s">
        <v>110</v>
      </c>
      <c r="Z18" s="118" t="s">
        <v>9</v>
      </c>
      <c r="AA18" s="118" t="s">
        <v>9</v>
      </c>
      <c r="AB18" s="118" t="s">
        <v>9</v>
      </c>
      <c r="AC18" s="118" t="s">
        <v>9</v>
      </c>
    </row>
    <row r="19" spans="1:13" ht="18" customHeight="1">
      <c r="A19" s="31" t="s">
        <v>29</v>
      </c>
      <c r="B19" s="19" t="s">
        <v>20</v>
      </c>
      <c r="C19" s="63">
        <v>5.35</v>
      </c>
      <c r="D19" s="63">
        <v>48.49</v>
      </c>
      <c r="E19" s="20">
        <v>-48.33</v>
      </c>
      <c r="F19" s="20">
        <v>-2.83</v>
      </c>
      <c r="G19" s="42">
        <v>68.92</v>
      </c>
      <c r="H19" s="42"/>
      <c r="I19" s="42">
        <v>256.34</v>
      </c>
      <c r="J19" s="42" t="s">
        <v>9</v>
      </c>
      <c r="K19" s="20" t="s">
        <v>9</v>
      </c>
      <c r="L19" s="20"/>
      <c r="M19" s="171">
        <v>-46</v>
      </c>
    </row>
    <row r="20" spans="1:13" ht="18" customHeight="1" thickBot="1">
      <c r="A20" s="32"/>
      <c r="B20" s="34" t="s">
        <v>31</v>
      </c>
      <c r="C20" s="35">
        <f>C18/C5*100</f>
        <v>1.3419351391782872</v>
      </c>
      <c r="D20" s="35">
        <f aca="true" t="shared" si="4" ref="D20:L20">D18/D5*100</f>
        <v>0.3789477019050349</v>
      </c>
      <c r="E20" s="35">
        <f t="shared" si="4"/>
        <v>0.5212918216169927</v>
      </c>
      <c r="F20" s="35">
        <f t="shared" si="4"/>
        <v>7.54916887216847</v>
      </c>
      <c r="G20" s="35">
        <f t="shared" si="4"/>
        <v>0.3134677488091067</v>
      </c>
      <c r="H20" s="35">
        <f t="shared" si="4"/>
        <v>0</v>
      </c>
      <c r="I20" s="35">
        <f t="shared" si="4"/>
        <v>1.4634454046552703</v>
      </c>
      <c r="J20" s="35">
        <f>K18/K5*100</f>
        <v>0</v>
      </c>
      <c r="K20" s="35">
        <v>0</v>
      </c>
      <c r="L20" s="35">
        <f t="shared" si="4"/>
        <v>0</v>
      </c>
      <c r="M20" s="170">
        <f>M18/M5*100</f>
        <v>1.1894100244523382</v>
      </c>
    </row>
    <row r="21" spans="1:30" ht="18" customHeight="1">
      <c r="A21" s="29"/>
      <c r="B21" s="30" t="s">
        <v>10</v>
      </c>
      <c r="C21" s="33">
        <v>700.53</v>
      </c>
      <c r="D21" s="33">
        <v>283.05</v>
      </c>
      <c r="E21" s="33">
        <v>6.12</v>
      </c>
      <c r="F21" s="33">
        <v>69.48</v>
      </c>
      <c r="G21" s="33">
        <v>277.69</v>
      </c>
      <c r="H21" s="33">
        <v>0</v>
      </c>
      <c r="I21" s="33">
        <v>6.39</v>
      </c>
      <c r="J21" s="33">
        <v>57.19</v>
      </c>
      <c r="K21" s="33">
        <v>0.63</v>
      </c>
      <c r="L21" s="33">
        <v>0</v>
      </c>
      <c r="M21" s="168">
        <v>0</v>
      </c>
      <c r="N21" s="118" t="s">
        <v>9</v>
      </c>
      <c r="O21" s="118" t="s">
        <v>129</v>
      </c>
      <c r="P21" s="118" t="s">
        <v>40</v>
      </c>
      <c r="Q21" s="118" t="s">
        <v>40</v>
      </c>
      <c r="R21" s="118" t="s">
        <v>135</v>
      </c>
      <c r="S21" s="118" t="s">
        <v>9</v>
      </c>
      <c r="T21" s="118" t="s">
        <v>203</v>
      </c>
      <c r="U21" s="118" t="s">
        <v>205</v>
      </c>
      <c r="V21" s="118" t="s">
        <v>213</v>
      </c>
      <c r="W21" s="118" t="s">
        <v>217</v>
      </c>
      <c r="X21" s="118" t="s">
        <v>220</v>
      </c>
      <c r="Y21" s="118" t="s">
        <v>110</v>
      </c>
      <c r="Z21" s="118" t="s">
        <v>109</v>
      </c>
      <c r="AA21" s="118" t="s">
        <v>110</v>
      </c>
      <c r="AB21" s="118" t="s">
        <v>205</v>
      </c>
      <c r="AC21" s="118" t="s">
        <v>9</v>
      </c>
      <c r="AD21" s="118" t="s">
        <v>9</v>
      </c>
    </row>
    <row r="22" spans="1:13" ht="18" customHeight="1">
      <c r="A22" s="31" t="s">
        <v>30</v>
      </c>
      <c r="B22" s="19" t="s">
        <v>20</v>
      </c>
      <c r="C22" s="42">
        <v>-6.96</v>
      </c>
      <c r="D22" s="42">
        <v>147.6</v>
      </c>
      <c r="E22" s="42">
        <v>-44.41</v>
      </c>
      <c r="F22" s="42">
        <v>6.9</v>
      </c>
      <c r="G22" s="42">
        <v>-42.99</v>
      </c>
      <c r="H22" s="42"/>
      <c r="I22" s="42">
        <v>-60.13</v>
      </c>
      <c r="J22" s="42">
        <v>24.48</v>
      </c>
      <c r="K22" s="20">
        <v>-93.26</v>
      </c>
      <c r="L22" s="20" t="s">
        <v>9</v>
      </c>
      <c r="M22" s="171" t="s">
        <v>9</v>
      </c>
    </row>
    <row r="23" spans="1:13" ht="18" customHeight="1" thickBot="1">
      <c r="A23" s="32"/>
      <c r="B23" s="34" t="s">
        <v>31</v>
      </c>
      <c r="C23" s="35">
        <f>C21/C5*100</f>
        <v>1.8713736175669176</v>
      </c>
      <c r="D23" s="35">
        <f aca="true" t="shared" si="5" ref="D23:L23">D21/D5*100</f>
        <v>2.038022934148207</v>
      </c>
      <c r="E23" s="35">
        <f t="shared" si="5"/>
        <v>0.18324560300379064</v>
      </c>
      <c r="F23" s="35">
        <f t="shared" si="5"/>
        <v>1.4962239081420166</v>
      </c>
      <c r="G23" s="35">
        <f t="shared" si="5"/>
        <v>5.259628952676787</v>
      </c>
      <c r="H23" s="35">
        <f t="shared" si="5"/>
        <v>0</v>
      </c>
      <c r="I23" s="35">
        <f t="shared" si="5"/>
        <v>0.17525142683184364</v>
      </c>
      <c r="J23" s="35">
        <f t="shared" si="5"/>
        <v>5.297921221328788</v>
      </c>
      <c r="K23" s="35">
        <f t="shared" si="5"/>
        <v>0.13735964242886733</v>
      </c>
      <c r="L23" s="35">
        <f t="shared" si="5"/>
        <v>0</v>
      </c>
      <c r="M23" s="170">
        <f>M21/M5*100</f>
        <v>0</v>
      </c>
    </row>
    <row r="24" spans="1:28" ht="18" customHeight="1">
      <c r="A24" s="29"/>
      <c r="B24" s="30" t="s">
        <v>10</v>
      </c>
      <c r="C24" s="33">
        <v>644.11</v>
      </c>
      <c r="D24" s="129">
        <v>230.35</v>
      </c>
      <c r="E24" s="33">
        <v>2.72</v>
      </c>
      <c r="F24" s="33">
        <v>128.53</v>
      </c>
      <c r="G24" s="33">
        <v>10.61</v>
      </c>
      <c r="H24" s="33">
        <v>0</v>
      </c>
      <c r="I24" s="33">
        <v>4.35</v>
      </c>
      <c r="J24" s="33">
        <v>261.06</v>
      </c>
      <c r="K24" s="33">
        <v>2.19</v>
      </c>
      <c r="L24" s="33">
        <v>0</v>
      </c>
      <c r="M24" s="168">
        <v>4.3</v>
      </c>
      <c r="N24" s="124" t="s">
        <v>109</v>
      </c>
      <c r="O24" s="118" t="s">
        <v>9</v>
      </c>
      <c r="P24" s="124" t="s">
        <v>9</v>
      </c>
      <c r="Q24" s="124" t="s">
        <v>203</v>
      </c>
      <c r="R24" s="124" t="s">
        <v>205</v>
      </c>
      <c r="S24" s="192" t="s">
        <v>213</v>
      </c>
      <c r="T24" s="192" t="s">
        <v>217</v>
      </c>
      <c r="U24" s="192" t="s">
        <v>220</v>
      </c>
      <c r="V24" s="192" t="s">
        <v>110</v>
      </c>
      <c r="W24" s="192" t="s">
        <v>9</v>
      </c>
      <c r="X24" s="192" t="s">
        <v>110</v>
      </c>
      <c r="Y24" s="192" t="s">
        <v>9</v>
      </c>
      <c r="Z24" s="192" t="s">
        <v>205</v>
      </c>
      <c r="AA24" s="192" t="s">
        <v>9</v>
      </c>
      <c r="AB24" s="192" t="s">
        <v>9</v>
      </c>
    </row>
    <row r="25" spans="1:13" ht="18" customHeight="1">
      <c r="A25" s="31" t="s">
        <v>24</v>
      </c>
      <c r="B25" s="19" t="s">
        <v>20</v>
      </c>
      <c r="C25" s="42">
        <v>74.45</v>
      </c>
      <c r="D25" s="42">
        <v>892.46</v>
      </c>
      <c r="E25" s="42">
        <v>-55.71</v>
      </c>
      <c r="F25" s="42">
        <v>39.33</v>
      </c>
      <c r="G25" s="42">
        <v>-8.85</v>
      </c>
      <c r="H25" s="42" t="s">
        <v>125</v>
      </c>
      <c r="I25" s="42">
        <v>1493.44</v>
      </c>
      <c r="J25" s="42">
        <v>18.92</v>
      </c>
      <c r="K25" s="20">
        <v>-37.5</v>
      </c>
      <c r="L25" s="20" t="s">
        <v>9</v>
      </c>
      <c r="M25" s="171">
        <v>-65.68</v>
      </c>
    </row>
    <row r="26" spans="1:13" ht="18" customHeight="1" thickBot="1">
      <c r="A26" s="32"/>
      <c r="B26" s="34" t="s">
        <v>31</v>
      </c>
      <c r="C26" s="35">
        <f>C24/C5*100</f>
        <v>1.7206550195009884</v>
      </c>
      <c r="D26" s="35">
        <v>0</v>
      </c>
      <c r="E26" s="35">
        <f aca="true" t="shared" si="6" ref="E26:L26">E24/E5*100</f>
        <v>0.08144249022390695</v>
      </c>
      <c r="F26" s="35">
        <f t="shared" si="6"/>
        <v>2.767841953274228</v>
      </c>
      <c r="G26" s="35">
        <f t="shared" si="6"/>
        <v>0.20096029092837595</v>
      </c>
      <c r="H26" s="35">
        <f t="shared" si="6"/>
        <v>0</v>
      </c>
      <c r="I26" s="35">
        <f t="shared" si="6"/>
        <v>0.1193026145099405</v>
      </c>
      <c r="J26" s="35">
        <f t="shared" si="6"/>
        <v>24.183866305999185</v>
      </c>
      <c r="K26" s="35">
        <f t="shared" si="6"/>
        <v>0.4774882808241579</v>
      </c>
      <c r="L26" s="35">
        <f t="shared" si="6"/>
        <v>0</v>
      </c>
      <c r="M26" s="170">
        <f>M24/M5*100</f>
        <v>0.4326956941747084</v>
      </c>
    </row>
    <row r="27" spans="8:12" ht="21">
      <c r="H27" s="52"/>
      <c r="K27" s="66"/>
      <c r="L27" s="14" t="s">
        <v>9</v>
      </c>
    </row>
    <row r="28" spans="8:11" ht="21">
      <c r="H28" s="52"/>
      <c r="K28" s="14" t="s">
        <v>9</v>
      </c>
    </row>
  </sheetData>
  <sheetProtection/>
  <mergeCells count="5">
    <mergeCell ref="A5:B5"/>
    <mergeCell ref="A1:K1"/>
    <mergeCell ref="A2:K2"/>
    <mergeCell ref="G3:H3"/>
    <mergeCell ref="A4:B4"/>
  </mergeCells>
  <printOptions horizontalCentered="1"/>
  <pageMargins left="0.15748031496062992" right="0.15748031496062992" top="0.984251968503937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13"/>
  <sheetViews>
    <sheetView zoomScalePageLayoutView="0" workbookViewId="0" topLeftCell="A4">
      <selection activeCell="N20" sqref="N20"/>
    </sheetView>
  </sheetViews>
  <sheetFormatPr defaultColWidth="9.00390625" defaultRowHeight="14.25"/>
  <cols>
    <col min="1" max="1" width="10.25390625" style="14" customWidth="1"/>
    <col min="2" max="2" width="11.75390625" style="14" customWidth="1"/>
    <col min="3" max="3" width="10.00390625" style="14" customWidth="1"/>
    <col min="4" max="6" width="9.50390625" style="14" customWidth="1"/>
    <col min="7" max="7" width="9.00390625" style="14" customWidth="1"/>
    <col min="8" max="8" width="8.875" style="52" customWidth="1"/>
    <col min="9" max="9" width="9.50390625" style="14" customWidth="1"/>
    <col min="10" max="12" width="9.00390625" style="14" customWidth="1"/>
    <col min="13" max="13" width="9.50390625" style="14" bestFit="1" customWidth="1"/>
    <col min="14" max="14" width="9.875" style="14" customWidth="1"/>
    <col min="15" max="16384" width="9.00390625" style="14" customWidth="1"/>
  </cols>
  <sheetData>
    <row r="1" spans="1:11" ht="39" customHeight="1">
      <c r="A1" s="289" t="s">
        <v>275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9.5">
      <c r="A2" s="289" t="s">
        <v>43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8" ht="18">
      <c r="A3" s="16"/>
      <c r="B3" s="16"/>
      <c r="C3" s="16"/>
      <c r="D3" s="16"/>
      <c r="E3" s="16"/>
      <c r="F3" s="16"/>
      <c r="G3" s="295"/>
      <c r="H3" s="295"/>
    </row>
    <row r="4" spans="1:8" ht="3" customHeight="1" thickBot="1">
      <c r="A4" s="16"/>
      <c r="B4" s="16"/>
      <c r="C4" s="16"/>
      <c r="D4" s="16"/>
      <c r="E4" s="16"/>
      <c r="F4" s="16"/>
      <c r="G4" s="17"/>
      <c r="H4" s="17"/>
    </row>
    <row r="5" spans="1:13" ht="21.75" customHeight="1" thickBot="1">
      <c r="A5" s="291" t="s">
        <v>44</v>
      </c>
      <c r="B5" s="292"/>
      <c r="C5" s="36" t="s">
        <v>45</v>
      </c>
      <c r="D5" s="36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85" t="s">
        <v>8</v>
      </c>
      <c r="L5" s="37" t="s">
        <v>46</v>
      </c>
      <c r="M5" s="134" t="s">
        <v>141</v>
      </c>
    </row>
    <row r="6" spans="1:15" s="21" customFormat="1" ht="20.25" customHeight="1" thickBot="1">
      <c r="A6" s="293" t="s">
        <v>47</v>
      </c>
      <c r="B6" s="294"/>
      <c r="C6" s="135">
        <v>37434</v>
      </c>
      <c r="D6" s="136">
        <v>13888.46</v>
      </c>
      <c r="E6" s="136">
        <v>3339.78</v>
      </c>
      <c r="F6" s="137">
        <v>4643.69</v>
      </c>
      <c r="G6" s="136">
        <v>5279.65</v>
      </c>
      <c r="H6" s="136">
        <v>317.47</v>
      </c>
      <c r="I6" s="136">
        <v>3646.19</v>
      </c>
      <c r="J6" s="136">
        <v>1079.48</v>
      </c>
      <c r="K6" s="136">
        <v>458.65</v>
      </c>
      <c r="L6" s="138">
        <v>3786.04</v>
      </c>
      <c r="M6" s="163">
        <v>993.77</v>
      </c>
      <c r="N6" s="122" t="s">
        <v>110</v>
      </c>
      <c r="O6" s="128" t="s">
        <v>125</v>
      </c>
    </row>
    <row r="7" spans="1:28" ht="21.75" customHeight="1">
      <c r="A7" s="29"/>
      <c r="B7" s="30" t="s">
        <v>48</v>
      </c>
      <c r="C7" s="33">
        <v>3778.6</v>
      </c>
      <c r="D7" s="41">
        <v>1604.41</v>
      </c>
      <c r="E7" s="41">
        <v>0.48</v>
      </c>
      <c r="F7" s="41">
        <v>172.06</v>
      </c>
      <c r="G7" s="41">
        <v>365.68</v>
      </c>
      <c r="H7" s="41">
        <v>0</v>
      </c>
      <c r="I7" s="41">
        <v>1449.9</v>
      </c>
      <c r="J7" s="41">
        <v>185.67</v>
      </c>
      <c r="K7" s="33">
        <v>0.41</v>
      </c>
      <c r="L7" s="33">
        <v>0</v>
      </c>
      <c r="M7" s="165">
        <v>0</v>
      </c>
      <c r="N7" s="119" t="s">
        <v>40</v>
      </c>
      <c r="O7" s="118" t="s">
        <v>131</v>
      </c>
      <c r="P7" s="118" t="s">
        <v>9</v>
      </c>
      <c r="Q7" s="118" t="s">
        <v>204</v>
      </c>
      <c r="R7" s="118" t="s">
        <v>9</v>
      </c>
      <c r="S7" s="118" t="s">
        <v>214</v>
      </c>
      <c r="T7" s="118" t="s">
        <v>217</v>
      </c>
      <c r="U7" s="118" t="s">
        <v>220</v>
      </c>
      <c r="V7" s="118" t="s">
        <v>110</v>
      </c>
      <c r="W7" s="118" t="s">
        <v>110</v>
      </c>
      <c r="X7" s="118" t="s">
        <v>110</v>
      </c>
      <c r="Y7" s="118" t="s">
        <v>110</v>
      </c>
      <c r="Z7" s="118" t="s">
        <v>208</v>
      </c>
      <c r="AA7" s="118" t="s">
        <v>9</v>
      </c>
      <c r="AB7" s="118" t="s">
        <v>9</v>
      </c>
    </row>
    <row r="8" spans="1:14" ht="21.75" customHeight="1">
      <c r="A8" s="31" t="s">
        <v>49</v>
      </c>
      <c r="B8" s="19" t="s">
        <v>50</v>
      </c>
      <c r="C8" s="20">
        <v>65.34</v>
      </c>
      <c r="D8" s="20">
        <v>907.32</v>
      </c>
      <c r="E8" s="20" t="s">
        <v>9</v>
      </c>
      <c r="F8" s="20">
        <v>1.52</v>
      </c>
      <c r="G8" s="20">
        <v>-2.68</v>
      </c>
      <c r="H8" s="20" t="s">
        <v>9</v>
      </c>
      <c r="I8" s="20">
        <v>13.58</v>
      </c>
      <c r="J8" s="20">
        <v>-38.79</v>
      </c>
      <c r="K8" s="20">
        <v>-58.14</v>
      </c>
      <c r="L8" s="20"/>
      <c r="M8" s="166"/>
      <c r="N8" s="86"/>
    </row>
    <row r="9" spans="1:14" ht="21.75" customHeight="1" thickBot="1">
      <c r="A9" s="32"/>
      <c r="B9" s="34" t="s">
        <v>51</v>
      </c>
      <c r="C9" s="35">
        <f>C7/C6*100</f>
        <v>10.09403216327403</v>
      </c>
      <c r="D9" s="35">
        <f aca="true" t="shared" si="0" ref="D9:L9">D7/D6*100</f>
        <v>11.552108729117556</v>
      </c>
      <c r="E9" s="35">
        <f t="shared" si="0"/>
        <v>0.01437220415716005</v>
      </c>
      <c r="F9" s="35">
        <f t="shared" si="0"/>
        <v>3.7052430287120806</v>
      </c>
      <c r="G9" s="35">
        <f t="shared" si="0"/>
        <v>6.9262166999706425</v>
      </c>
      <c r="H9" s="35">
        <f t="shared" si="0"/>
        <v>0</v>
      </c>
      <c r="I9" s="35">
        <f t="shared" si="0"/>
        <v>39.764795581140866</v>
      </c>
      <c r="J9" s="35">
        <f t="shared" si="0"/>
        <v>17.199948123170415</v>
      </c>
      <c r="K9" s="35">
        <f t="shared" si="0"/>
        <v>0.08939278316799303</v>
      </c>
      <c r="L9" s="35">
        <f t="shared" si="0"/>
        <v>0</v>
      </c>
      <c r="M9" s="164">
        <f>M7/M6*100</f>
        <v>0</v>
      </c>
      <c r="N9" s="86"/>
    </row>
    <row r="10" spans="1:30" ht="21.75" customHeight="1">
      <c r="A10" s="29"/>
      <c r="B10" s="30" t="s">
        <v>48</v>
      </c>
      <c r="C10" s="33">
        <v>1169.06</v>
      </c>
      <c r="D10" s="41">
        <v>172.09</v>
      </c>
      <c r="E10" s="41">
        <v>164.8</v>
      </c>
      <c r="F10" s="41">
        <v>163.06</v>
      </c>
      <c r="G10" s="41">
        <v>303.64</v>
      </c>
      <c r="H10" s="41">
        <v>0</v>
      </c>
      <c r="I10" s="41">
        <v>234.62</v>
      </c>
      <c r="J10" s="41">
        <v>81.11</v>
      </c>
      <c r="K10" s="33">
        <v>31.29</v>
      </c>
      <c r="L10" s="33">
        <v>2.44</v>
      </c>
      <c r="M10" s="165">
        <v>16.01</v>
      </c>
      <c r="N10" s="119" t="s">
        <v>110</v>
      </c>
      <c r="O10" s="118" t="s">
        <v>109</v>
      </c>
      <c r="P10" s="118" t="s">
        <v>109</v>
      </c>
      <c r="Q10" s="118" t="s">
        <v>136</v>
      </c>
      <c r="R10" s="118" t="s">
        <v>9</v>
      </c>
      <c r="S10" s="118" t="s">
        <v>204</v>
      </c>
      <c r="T10" s="118" t="s">
        <v>208</v>
      </c>
      <c r="U10" s="118" t="s">
        <v>9</v>
      </c>
      <c r="V10" s="118" t="s">
        <v>9</v>
      </c>
      <c r="W10" s="118" t="s">
        <v>9</v>
      </c>
      <c r="X10" s="118" t="s">
        <v>110</v>
      </c>
      <c r="Y10" s="118" t="s">
        <v>110</v>
      </c>
      <c r="Z10" s="118" t="s">
        <v>110</v>
      </c>
      <c r="AA10" s="118" t="s">
        <v>125</v>
      </c>
      <c r="AB10" s="118" t="s">
        <v>208</v>
      </c>
      <c r="AC10" s="118" t="s">
        <v>9</v>
      </c>
      <c r="AD10" s="118" t="s">
        <v>9</v>
      </c>
    </row>
    <row r="11" spans="1:14" ht="21.75" customHeight="1">
      <c r="A11" s="31" t="s">
        <v>52</v>
      </c>
      <c r="B11" s="19" t="s">
        <v>50</v>
      </c>
      <c r="C11" s="20">
        <v>-7.29</v>
      </c>
      <c r="D11" s="20">
        <v>-14.69</v>
      </c>
      <c r="E11" s="20">
        <v>27.23</v>
      </c>
      <c r="F11" s="20">
        <v>-26.2</v>
      </c>
      <c r="G11" s="20">
        <v>-29.23</v>
      </c>
      <c r="H11" s="20" t="s">
        <v>9</v>
      </c>
      <c r="I11" s="20">
        <v>7.98</v>
      </c>
      <c r="J11" s="20">
        <v>79.64</v>
      </c>
      <c r="K11" s="20">
        <v>501.55</v>
      </c>
      <c r="L11" s="20">
        <v>-28.6</v>
      </c>
      <c r="M11" s="166">
        <v>85.25</v>
      </c>
      <c r="N11" s="86"/>
    </row>
    <row r="12" spans="1:14" ht="21.75" customHeight="1" thickBot="1">
      <c r="A12" s="32" t="s">
        <v>53</v>
      </c>
      <c r="B12" s="34" t="s">
        <v>51</v>
      </c>
      <c r="C12" s="35">
        <f>C10/C6*100</f>
        <v>3.12298979537319</v>
      </c>
      <c r="D12" s="35">
        <f aca="true" t="shared" si="1" ref="D12:L12">D10/D6*100</f>
        <v>1.239086262983801</v>
      </c>
      <c r="E12" s="35">
        <f t="shared" si="1"/>
        <v>4.934456760624951</v>
      </c>
      <c r="F12" s="35">
        <f t="shared" si="1"/>
        <v>3.5114316416470523</v>
      </c>
      <c r="G12" s="35">
        <f t="shared" si="1"/>
        <v>5.751138806549676</v>
      </c>
      <c r="H12" s="35">
        <f t="shared" si="1"/>
        <v>0</v>
      </c>
      <c r="I12" s="35">
        <f t="shared" si="1"/>
        <v>6.434661934786723</v>
      </c>
      <c r="J12" s="35">
        <f t="shared" si="1"/>
        <v>7.513802942157335</v>
      </c>
      <c r="K12" s="35">
        <f t="shared" si="1"/>
        <v>6.822195573967077</v>
      </c>
      <c r="L12" s="35">
        <f t="shared" si="1"/>
        <v>0.06444728529017126</v>
      </c>
      <c r="M12" s="164">
        <f>M10/M6*100</f>
        <v>1.611036759008624</v>
      </c>
      <c r="N12" s="86"/>
    </row>
    <row r="13" spans="1:31" ht="21.75" customHeight="1">
      <c r="A13" s="29"/>
      <c r="B13" s="30" t="s">
        <v>48</v>
      </c>
      <c r="C13" s="33">
        <v>2004.29</v>
      </c>
      <c r="D13" s="41">
        <v>560.9</v>
      </c>
      <c r="E13" s="41">
        <v>92.49</v>
      </c>
      <c r="F13" s="41">
        <v>383.53</v>
      </c>
      <c r="G13" s="41">
        <v>387.25</v>
      </c>
      <c r="H13" s="41">
        <v>0</v>
      </c>
      <c r="I13" s="41">
        <v>207.19</v>
      </c>
      <c r="J13" s="41">
        <v>37.57</v>
      </c>
      <c r="K13" s="33">
        <v>19.06</v>
      </c>
      <c r="L13" s="33">
        <v>2.57</v>
      </c>
      <c r="M13" s="165">
        <v>313.73</v>
      </c>
      <c r="N13" s="119" t="s">
        <v>9</v>
      </c>
      <c r="O13" s="118" t="s">
        <v>110</v>
      </c>
      <c r="P13" s="118" t="s">
        <v>109</v>
      </c>
      <c r="Q13" s="118" t="s">
        <v>109</v>
      </c>
      <c r="R13" s="118" t="s">
        <v>137</v>
      </c>
      <c r="S13" s="118" t="s">
        <v>9</v>
      </c>
      <c r="T13" s="118" t="s">
        <v>204</v>
      </c>
      <c r="U13" s="118" t="s">
        <v>208</v>
      </c>
      <c r="V13" s="118" t="s">
        <v>9</v>
      </c>
      <c r="W13" s="118" t="s">
        <v>9</v>
      </c>
      <c r="X13" s="118" t="s">
        <v>9</v>
      </c>
      <c r="Y13" s="118" t="s">
        <v>110</v>
      </c>
      <c r="Z13" s="118" t="s">
        <v>125</v>
      </c>
      <c r="AA13" s="118" t="s">
        <v>110</v>
      </c>
      <c r="AB13" s="118" t="s">
        <v>110</v>
      </c>
      <c r="AC13" s="118" t="s">
        <v>208</v>
      </c>
      <c r="AD13" s="118" t="s">
        <v>9</v>
      </c>
      <c r="AE13" s="118" t="s">
        <v>9</v>
      </c>
    </row>
    <row r="14" spans="1:14" ht="21.75" customHeight="1">
      <c r="A14" s="31" t="s">
        <v>54</v>
      </c>
      <c r="B14" s="19" t="s">
        <v>50</v>
      </c>
      <c r="C14" s="20">
        <v>0.72</v>
      </c>
      <c r="D14" s="20">
        <v>62.05</v>
      </c>
      <c r="E14" s="20">
        <v>1.52</v>
      </c>
      <c r="F14" s="20">
        <v>-46.74</v>
      </c>
      <c r="G14" s="20">
        <v>53.62</v>
      </c>
      <c r="H14" s="20"/>
      <c r="I14" s="20">
        <v>1.19</v>
      </c>
      <c r="J14" s="20">
        <v>23.32</v>
      </c>
      <c r="K14" s="20">
        <v>-15.34</v>
      </c>
      <c r="L14" s="20">
        <v>260.77</v>
      </c>
      <c r="M14" s="166">
        <v>-2.61</v>
      </c>
      <c r="N14" s="86"/>
    </row>
    <row r="15" spans="1:14" ht="21.75" customHeight="1" thickBot="1">
      <c r="A15" s="32" t="s">
        <v>53</v>
      </c>
      <c r="B15" s="34" t="s">
        <v>51</v>
      </c>
      <c r="C15" s="35">
        <f>C13/C6*100</f>
        <v>5.354196719559758</v>
      </c>
      <c r="D15" s="35">
        <f aca="true" t="shared" si="2" ref="D15:L15">D13/D6*100</f>
        <v>4.038604712113511</v>
      </c>
      <c r="E15" s="35">
        <f t="shared" si="2"/>
        <v>2.7693440885327774</v>
      </c>
      <c r="F15" s="35">
        <f t="shared" si="2"/>
        <v>8.259164586783356</v>
      </c>
      <c r="G15" s="35">
        <f t="shared" si="2"/>
        <v>7.334766509143599</v>
      </c>
      <c r="H15" s="35">
        <v>0</v>
      </c>
      <c r="I15" s="35">
        <f t="shared" si="2"/>
        <v>5.68236981616427</v>
      </c>
      <c r="J15" s="35">
        <f t="shared" si="2"/>
        <v>3.480379441953533</v>
      </c>
      <c r="K15" s="35">
        <f t="shared" si="2"/>
        <v>4.1556742614193825</v>
      </c>
      <c r="L15" s="35">
        <f t="shared" si="2"/>
        <v>0.06788095212940169</v>
      </c>
      <c r="M15" s="164">
        <f>M13/M6*100</f>
        <v>31.569679100797977</v>
      </c>
      <c r="N15" s="86"/>
    </row>
    <row r="16" spans="1:29" ht="21.75" customHeight="1">
      <c r="A16" s="29"/>
      <c r="B16" s="30" t="s">
        <v>48</v>
      </c>
      <c r="C16" s="33">
        <v>1461.62</v>
      </c>
      <c r="D16" s="41">
        <v>449.98</v>
      </c>
      <c r="E16" s="41">
        <v>33.89</v>
      </c>
      <c r="F16" s="41">
        <v>208.03</v>
      </c>
      <c r="G16" s="41">
        <v>234.91</v>
      </c>
      <c r="H16" s="41">
        <v>0</v>
      </c>
      <c r="I16" s="41">
        <v>212.21</v>
      </c>
      <c r="J16" s="41">
        <v>288.67</v>
      </c>
      <c r="K16" s="33">
        <v>4.66</v>
      </c>
      <c r="L16" s="33">
        <v>1.65</v>
      </c>
      <c r="M16" s="165">
        <v>27.61</v>
      </c>
      <c r="N16" s="119" t="s">
        <v>109</v>
      </c>
      <c r="O16" s="118" t="s">
        <v>109</v>
      </c>
      <c r="P16" s="118" t="s">
        <v>138</v>
      </c>
      <c r="Q16" s="118" t="s">
        <v>9</v>
      </c>
      <c r="R16" s="118" t="s">
        <v>204</v>
      </c>
      <c r="S16" s="118" t="s">
        <v>9</v>
      </c>
      <c r="T16" s="118" t="s">
        <v>9</v>
      </c>
      <c r="U16" s="118" t="s">
        <v>9</v>
      </c>
      <c r="V16" s="118" t="s">
        <v>9</v>
      </c>
      <c r="W16" s="118" t="s">
        <v>110</v>
      </c>
      <c r="X16" s="118" t="s">
        <v>125</v>
      </c>
      <c r="Y16" s="118" t="s">
        <v>110</v>
      </c>
      <c r="Z16" s="118" t="s">
        <v>110</v>
      </c>
      <c r="AA16" s="118" t="s">
        <v>208</v>
      </c>
      <c r="AB16" s="118" t="s">
        <v>9</v>
      </c>
      <c r="AC16" s="118" t="s">
        <v>9</v>
      </c>
    </row>
    <row r="17" spans="1:14" ht="21.75" customHeight="1">
      <c r="A17" s="31" t="s">
        <v>56</v>
      </c>
      <c r="B17" s="19" t="s">
        <v>50</v>
      </c>
      <c r="C17" s="20">
        <v>27.25</v>
      </c>
      <c r="D17" s="20">
        <v>106.99</v>
      </c>
      <c r="E17" s="20">
        <v>-20.48</v>
      </c>
      <c r="F17" s="20">
        <v>10.38</v>
      </c>
      <c r="G17" s="20">
        <v>11.87</v>
      </c>
      <c r="H17" s="20"/>
      <c r="I17" s="20">
        <v>-9.85</v>
      </c>
      <c r="J17" s="20">
        <v>28.59</v>
      </c>
      <c r="K17" s="20">
        <v>-56.75</v>
      </c>
      <c r="L17" s="20">
        <v>54.03</v>
      </c>
      <c r="M17" s="166">
        <v>49.52</v>
      </c>
      <c r="N17" s="86"/>
    </row>
    <row r="18" spans="1:14" ht="21.75" customHeight="1" thickBot="1">
      <c r="A18" s="32"/>
      <c r="B18" s="34" t="s">
        <v>51</v>
      </c>
      <c r="C18" s="35">
        <f>C16/C6*100</f>
        <v>3.9045252978575626</v>
      </c>
      <c r="D18" s="35">
        <f aca="true" t="shared" si="3" ref="D18:L18">D16/D6*100</f>
        <v>3.2399560498428195</v>
      </c>
      <c r="E18" s="35">
        <f t="shared" si="3"/>
        <v>1.0147374976794878</v>
      </c>
      <c r="F18" s="35">
        <f t="shared" si="3"/>
        <v>4.479842539015309</v>
      </c>
      <c r="G18" s="35">
        <f t="shared" si="3"/>
        <v>4.4493479681418275</v>
      </c>
      <c r="H18" s="35">
        <f t="shared" si="3"/>
        <v>0</v>
      </c>
      <c r="I18" s="35">
        <f t="shared" si="3"/>
        <v>5.820047775897581</v>
      </c>
      <c r="J18" s="35">
        <f t="shared" si="3"/>
        <v>26.74157927891207</v>
      </c>
      <c r="K18" s="35">
        <f t="shared" si="3"/>
        <v>1.0160252916167012</v>
      </c>
      <c r="L18" s="35">
        <f t="shared" si="3"/>
        <v>0.043581156036386307</v>
      </c>
      <c r="M18" s="164">
        <f>M16/M6*100</f>
        <v>2.7783088642241163</v>
      </c>
      <c r="N18" s="86"/>
    </row>
    <row r="19" spans="1:32" ht="21.75" customHeight="1">
      <c r="A19" s="47"/>
      <c r="B19" s="30" t="s">
        <v>48</v>
      </c>
      <c r="C19" s="33">
        <v>2152.03</v>
      </c>
      <c r="D19" s="33">
        <v>715.56</v>
      </c>
      <c r="E19" s="33">
        <v>16.61</v>
      </c>
      <c r="F19" s="33">
        <v>304.7</v>
      </c>
      <c r="G19" s="33">
        <v>239.34</v>
      </c>
      <c r="H19" s="33">
        <v>0</v>
      </c>
      <c r="I19" s="33">
        <v>548.44</v>
      </c>
      <c r="J19" s="33">
        <v>163.95</v>
      </c>
      <c r="K19" s="33">
        <v>11.21</v>
      </c>
      <c r="L19" s="33">
        <v>0</v>
      </c>
      <c r="M19" s="165">
        <v>152.23</v>
      </c>
      <c r="N19" s="119" t="s">
        <v>123</v>
      </c>
      <c r="O19" s="118" t="s">
        <v>9</v>
      </c>
      <c r="P19" s="118" t="s">
        <v>9</v>
      </c>
      <c r="Q19" s="118" t="s">
        <v>40</v>
      </c>
      <c r="R19" s="118" t="s">
        <v>9</v>
      </c>
      <c r="S19" s="118" t="s">
        <v>139</v>
      </c>
      <c r="T19" s="118" t="s">
        <v>9</v>
      </c>
      <c r="U19" s="118" t="s">
        <v>204</v>
      </c>
      <c r="V19" s="118" t="s">
        <v>9</v>
      </c>
      <c r="W19" s="118" t="s">
        <v>125</v>
      </c>
      <c r="X19" s="118" t="s">
        <v>9</v>
      </c>
      <c r="Y19" s="118" t="s">
        <v>110</v>
      </c>
      <c r="Z19" s="118" t="s">
        <v>227</v>
      </c>
      <c r="AA19" s="118" t="s">
        <v>9</v>
      </c>
      <c r="AB19" s="118" t="s">
        <v>110</v>
      </c>
      <c r="AC19" s="118" t="s">
        <v>208</v>
      </c>
      <c r="AD19" s="118" t="s">
        <v>208</v>
      </c>
      <c r="AE19" s="118" t="s">
        <v>9</v>
      </c>
      <c r="AF19" s="118" t="s">
        <v>9</v>
      </c>
    </row>
    <row r="20" spans="1:14" ht="21.75" customHeight="1">
      <c r="A20" s="31" t="s">
        <v>57</v>
      </c>
      <c r="B20" s="19" t="s">
        <v>50</v>
      </c>
      <c r="C20" s="20">
        <v>2.38</v>
      </c>
      <c r="D20" s="20">
        <v>0.19</v>
      </c>
      <c r="E20" s="20">
        <v>-77.22</v>
      </c>
      <c r="F20" s="20">
        <v>138.26</v>
      </c>
      <c r="G20" s="20">
        <v>-11.76</v>
      </c>
      <c r="H20" s="20"/>
      <c r="I20" s="20">
        <v>-6.48</v>
      </c>
      <c r="J20" s="20">
        <v>-31.71</v>
      </c>
      <c r="K20" s="20">
        <v>-10.35</v>
      </c>
      <c r="L20" s="20" t="s">
        <v>9</v>
      </c>
      <c r="M20" s="166">
        <v>98.18</v>
      </c>
      <c r="N20" s="86"/>
    </row>
    <row r="21" spans="1:14" ht="21.75" customHeight="1" thickBot="1">
      <c r="A21" s="67"/>
      <c r="B21" s="34" t="s">
        <v>51</v>
      </c>
      <c r="C21" s="35">
        <f>C19/C6*100</f>
        <v>5.748864668483197</v>
      </c>
      <c r="D21" s="35">
        <f aca="true" t="shared" si="4" ref="D21:L21">D19/D6*100</f>
        <v>5.152191099661158</v>
      </c>
      <c r="E21" s="35"/>
      <c r="F21" s="35">
        <f t="shared" si="4"/>
        <v>6.561592182079338</v>
      </c>
      <c r="G21" s="35">
        <f t="shared" si="4"/>
        <v>4.533255045315504</v>
      </c>
      <c r="H21" s="35">
        <f t="shared" si="4"/>
        <v>0</v>
      </c>
      <c r="I21" s="35">
        <f t="shared" si="4"/>
        <v>15.041454230306156</v>
      </c>
      <c r="J21" s="35">
        <f t="shared" si="4"/>
        <v>15.187868232852853</v>
      </c>
      <c r="K21" s="35">
        <f t="shared" si="4"/>
        <v>2.4441295105200047</v>
      </c>
      <c r="L21" s="35">
        <f t="shared" si="4"/>
        <v>0</v>
      </c>
      <c r="M21" s="164">
        <f>M19/M6*100</f>
        <v>15.318433842840898</v>
      </c>
      <c r="N21" s="86"/>
    </row>
    <row r="22" ht="21">
      <c r="C22" s="68"/>
    </row>
    <row r="23" ht="21">
      <c r="C23" s="68"/>
    </row>
    <row r="24" ht="21">
      <c r="C24" s="68"/>
    </row>
    <row r="25" spans="3:11" ht="21">
      <c r="C25" s="68"/>
      <c r="K25" s="14" t="s">
        <v>55</v>
      </c>
    </row>
    <row r="26" ht="21">
      <c r="C26" s="68"/>
    </row>
    <row r="27" ht="21">
      <c r="C27" s="68"/>
    </row>
    <row r="28" ht="21">
      <c r="C28" s="68"/>
    </row>
    <row r="29" ht="21">
      <c r="C29" s="68"/>
    </row>
    <row r="30" ht="21">
      <c r="C30" s="68"/>
    </row>
    <row r="31" ht="21">
      <c r="C31" s="68"/>
    </row>
    <row r="32" ht="21">
      <c r="C32" s="68"/>
    </row>
    <row r="33" ht="21">
      <c r="C33" s="68"/>
    </row>
    <row r="34" ht="21">
      <c r="C34" s="68"/>
    </row>
    <row r="35" ht="21">
      <c r="C35" s="68"/>
    </row>
    <row r="36" ht="21">
      <c r="C36" s="68"/>
    </row>
    <row r="37" ht="21">
      <c r="C37" s="68"/>
    </row>
    <row r="38" ht="21">
      <c r="C38" s="68"/>
    </row>
    <row r="39" ht="21">
      <c r="C39" s="68"/>
    </row>
    <row r="40" ht="21">
      <c r="C40" s="68"/>
    </row>
    <row r="41" ht="21">
      <c r="C41" s="68"/>
    </row>
    <row r="42" ht="21">
      <c r="C42" s="68"/>
    </row>
    <row r="43" ht="21">
      <c r="C43" s="68"/>
    </row>
    <row r="44" ht="21">
      <c r="C44" s="68"/>
    </row>
    <row r="45" ht="21">
      <c r="C45" s="68"/>
    </row>
    <row r="46" ht="21">
      <c r="C46" s="68"/>
    </row>
    <row r="47" ht="21">
      <c r="C47" s="68"/>
    </row>
    <row r="48" ht="21">
      <c r="C48" s="68"/>
    </row>
    <row r="49" ht="21">
      <c r="C49" s="68"/>
    </row>
    <row r="50" ht="21">
      <c r="C50" s="68"/>
    </row>
    <row r="51" ht="21">
      <c r="C51" s="68"/>
    </row>
    <row r="52" ht="21">
      <c r="C52" s="68"/>
    </row>
    <row r="53" ht="21">
      <c r="C53" s="68"/>
    </row>
    <row r="54" ht="21">
      <c r="C54" s="68"/>
    </row>
    <row r="55" ht="21">
      <c r="C55" s="68"/>
    </row>
    <row r="56" ht="21">
      <c r="C56" s="68"/>
    </row>
    <row r="57" ht="21">
      <c r="C57" s="68"/>
    </row>
    <row r="58" ht="21">
      <c r="C58" s="68"/>
    </row>
    <row r="59" ht="21">
      <c r="C59" s="68"/>
    </row>
    <row r="60" ht="21">
      <c r="C60" s="68"/>
    </row>
    <row r="61" ht="21">
      <c r="C61" s="68"/>
    </row>
    <row r="62" ht="21">
      <c r="C62" s="68"/>
    </row>
    <row r="63" ht="21">
      <c r="C63" s="68"/>
    </row>
    <row r="64" ht="21">
      <c r="C64" s="68"/>
    </row>
    <row r="65" ht="21">
      <c r="C65" s="68"/>
    </row>
    <row r="66" ht="21">
      <c r="C66" s="68"/>
    </row>
    <row r="67" ht="21">
      <c r="C67" s="68"/>
    </row>
    <row r="68" ht="21">
      <c r="C68" s="68"/>
    </row>
    <row r="69" ht="21">
      <c r="C69" s="68"/>
    </row>
    <row r="70" ht="21">
      <c r="C70" s="68"/>
    </row>
    <row r="71" ht="21">
      <c r="C71" s="68"/>
    </row>
    <row r="72" ht="21">
      <c r="C72" s="68"/>
    </row>
    <row r="73" ht="21">
      <c r="C73" s="68"/>
    </row>
    <row r="74" ht="21">
      <c r="C74" s="68"/>
    </row>
    <row r="75" ht="21">
      <c r="C75" s="68"/>
    </row>
    <row r="76" ht="21">
      <c r="C76" s="68"/>
    </row>
    <row r="77" ht="21">
      <c r="C77" s="68"/>
    </row>
    <row r="78" ht="21">
      <c r="C78" s="68"/>
    </row>
    <row r="79" ht="21">
      <c r="C79" s="68"/>
    </row>
    <row r="80" ht="21">
      <c r="C80" s="68"/>
    </row>
    <row r="81" ht="21">
      <c r="C81" s="68"/>
    </row>
    <row r="82" ht="21">
      <c r="C82" s="68"/>
    </row>
    <row r="83" ht="21">
      <c r="C83" s="68"/>
    </row>
    <row r="84" ht="21">
      <c r="C84" s="68"/>
    </row>
    <row r="85" ht="21">
      <c r="C85" s="68"/>
    </row>
    <row r="86" ht="21">
      <c r="C86" s="68"/>
    </row>
    <row r="87" ht="21">
      <c r="C87" s="68"/>
    </row>
    <row r="88" ht="21">
      <c r="C88" s="68"/>
    </row>
    <row r="89" ht="21">
      <c r="C89" s="68"/>
    </row>
    <row r="90" ht="21">
      <c r="C90" s="68"/>
    </row>
    <row r="91" ht="21">
      <c r="C91" s="68"/>
    </row>
    <row r="92" ht="21">
      <c r="C92" s="68"/>
    </row>
    <row r="93" ht="21">
      <c r="C93" s="68"/>
    </row>
    <row r="94" ht="21">
      <c r="C94" s="68"/>
    </row>
    <row r="95" ht="21">
      <c r="C95" s="68"/>
    </row>
    <row r="96" ht="21">
      <c r="C96" s="68"/>
    </row>
    <row r="97" ht="21">
      <c r="C97" s="68"/>
    </row>
    <row r="98" ht="21">
      <c r="C98" s="68"/>
    </row>
    <row r="99" ht="21">
      <c r="C99" s="68"/>
    </row>
    <row r="100" ht="21">
      <c r="C100" s="68"/>
    </row>
    <row r="101" ht="21">
      <c r="C101" s="68"/>
    </row>
    <row r="102" ht="21">
      <c r="C102" s="68"/>
    </row>
    <row r="103" ht="21">
      <c r="C103" s="68"/>
    </row>
    <row r="104" ht="21">
      <c r="C104" s="68"/>
    </row>
    <row r="105" ht="21">
      <c r="C105" s="68"/>
    </row>
    <row r="106" ht="21">
      <c r="C106" s="68"/>
    </row>
    <row r="107" ht="21">
      <c r="C107" s="68"/>
    </row>
    <row r="108" ht="21">
      <c r="C108" s="68"/>
    </row>
    <row r="109" ht="21">
      <c r="C109" s="68"/>
    </row>
    <row r="110" ht="21">
      <c r="C110" s="68"/>
    </row>
    <row r="111" ht="21">
      <c r="C111" s="68"/>
    </row>
    <row r="112" ht="21">
      <c r="C112" s="68"/>
    </row>
    <row r="113" ht="21">
      <c r="C113" s="68"/>
    </row>
  </sheetData>
  <sheetProtection/>
  <mergeCells count="5">
    <mergeCell ref="A6:B6"/>
    <mergeCell ref="A1:K1"/>
    <mergeCell ref="A2:K2"/>
    <mergeCell ref="G3:H3"/>
    <mergeCell ref="A5:B5"/>
  </mergeCells>
  <printOptions horizontalCentered="1"/>
  <pageMargins left="0.15748031496062992" right="0.15748031496062992" top="0.984251968503937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25" sqref="B25"/>
    </sheetView>
  </sheetViews>
  <sheetFormatPr defaultColWidth="9.00390625" defaultRowHeight="14.25"/>
  <cols>
    <col min="1" max="1" width="5.625" style="0" customWidth="1"/>
    <col min="2" max="2" width="33.00390625" style="0" customWidth="1"/>
    <col min="3" max="3" width="9.25390625" style="0" bestFit="1" customWidth="1"/>
    <col min="4" max="4" width="10.125" style="0" customWidth="1"/>
    <col min="5" max="5" width="10.50390625" style="0" customWidth="1"/>
    <col min="6" max="6" width="9.625" style="0" bestFit="1" customWidth="1"/>
    <col min="7" max="7" width="9.25390625" style="0" bestFit="1" customWidth="1"/>
    <col min="8" max="8" width="10.625" style="0" customWidth="1"/>
    <col min="9" max="9" width="10.25390625" style="0" customWidth="1"/>
    <col min="10" max="10" width="9.75390625" style="0" bestFit="1" customWidth="1"/>
    <col min="11" max="11" width="9.25390625" style="0" bestFit="1" customWidth="1"/>
    <col min="12" max="12" width="9.625" style="0" bestFit="1" customWidth="1"/>
    <col min="13" max="13" width="9.25390625" style="0" bestFit="1" customWidth="1"/>
    <col min="14" max="14" width="9.625" style="0" bestFit="1" customWidth="1"/>
  </cols>
  <sheetData>
    <row r="1" spans="1:10" ht="36.75" customHeight="1">
      <c r="A1" s="297" t="s">
        <v>34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8" customHeight="1" thickBot="1">
      <c r="A2" s="12"/>
      <c r="B2" s="12"/>
      <c r="C2" s="12"/>
      <c r="D2" s="12"/>
      <c r="E2" s="12"/>
      <c r="F2" s="12"/>
      <c r="G2" s="12"/>
      <c r="H2" s="298" t="s">
        <v>35</v>
      </c>
      <c r="I2" s="298"/>
      <c r="J2" s="298"/>
    </row>
    <row r="3" spans="1:14" ht="19.5" customHeight="1">
      <c r="A3" s="299" t="s">
        <v>36</v>
      </c>
      <c r="B3" s="299" t="s">
        <v>210</v>
      </c>
      <c r="C3" s="302" t="s">
        <v>37</v>
      </c>
      <c r="D3" s="303"/>
      <c r="E3" s="303"/>
      <c r="F3" s="304"/>
      <c r="G3" s="302" t="s">
        <v>38</v>
      </c>
      <c r="H3" s="303"/>
      <c r="I3" s="303"/>
      <c r="J3" s="304"/>
      <c r="K3" s="302" t="s">
        <v>107</v>
      </c>
      <c r="L3" s="303"/>
      <c r="M3" s="303"/>
      <c r="N3" s="304"/>
    </row>
    <row r="4" spans="1:14" ht="18.75" customHeight="1">
      <c r="A4" s="300"/>
      <c r="B4" s="300"/>
      <c r="C4" s="305" t="s">
        <v>276</v>
      </c>
      <c r="D4" s="306"/>
      <c r="E4" s="307" t="s">
        <v>277</v>
      </c>
      <c r="F4" s="308"/>
      <c r="G4" s="305" t="s">
        <v>276</v>
      </c>
      <c r="H4" s="306"/>
      <c r="I4" s="307" t="s">
        <v>277</v>
      </c>
      <c r="J4" s="308"/>
      <c r="K4" s="305" t="s">
        <v>276</v>
      </c>
      <c r="L4" s="306"/>
      <c r="M4" s="307" t="s">
        <v>277</v>
      </c>
      <c r="N4" s="308"/>
    </row>
    <row r="5" spans="1:14" ht="20.25" customHeight="1" thickBot="1">
      <c r="A5" s="301"/>
      <c r="B5" s="301"/>
      <c r="C5" s="201" t="s">
        <v>39</v>
      </c>
      <c r="D5" s="202" t="s">
        <v>42</v>
      </c>
      <c r="E5" s="202" t="s">
        <v>39</v>
      </c>
      <c r="F5" s="203" t="s">
        <v>42</v>
      </c>
      <c r="G5" s="201" t="s">
        <v>39</v>
      </c>
      <c r="H5" s="202" t="s">
        <v>42</v>
      </c>
      <c r="I5" s="202" t="s">
        <v>39</v>
      </c>
      <c r="J5" s="203" t="s">
        <v>42</v>
      </c>
      <c r="K5" s="201" t="s">
        <v>39</v>
      </c>
      <c r="L5" s="202" t="s">
        <v>42</v>
      </c>
      <c r="M5" s="202" t="s">
        <v>39</v>
      </c>
      <c r="N5" s="203" t="s">
        <v>42</v>
      </c>
    </row>
    <row r="6" spans="1:14" ht="18" customHeight="1">
      <c r="A6" s="200">
        <v>1</v>
      </c>
      <c r="B6" s="319" t="s">
        <v>238</v>
      </c>
      <c r="C6" s="245">
        <v>141860</v>
      </c>
      <c r="D6" s="244">
        <v>76.6</v>
      </c>
      <c r="E6" s="245">
        <v>715857</v>
      </c>
      <c r="F6" s="244">
        <v>144.6</v>
      </c>
      <c r="G6" s="245">
        <v>1825</v>
      </c>
      <c r="H6" s="244">
        <v>29.3</v>
      </c>
      <c r="I6" s="245">
        <v>9351</v>
      </c>
      <c r="J6" s="244">
        <v>26.8</v>
      </c>
      <c r="K6" s="245">
        <v>143685</v>
      </c>
      <c r="L6" s="244">
        <v>75.8</v>
      </c>
      <c r="M6" s="245">
        <v>725208</v>
      </c>
      <c r="N6" s="320">
        <v>141.7</v>
      </c>
    </row>
    <row r="7" spans="1:14" ht="18" customHeight="1">
      <c r="A7" s="121">
        <v>2</v>
      </c>
      <c r="B7" s="322" t="s">
        <v>243</v>
      </c>
      <c r="C7" s="245">
        <v>40440</v>
      </c>
      <c r="D7" s="244">
        <v>30.4</v>
      </c>
      <c r="E7" s="245">
        <v>205600</v>
      </c>
      <c r="F7" s="244">
        <v>55</v>
      </c>
      <c r="G7" s="245">
        <v>1570</v>
      </c>
      <c r="H7" s="244">
        <v>45.7</v>
      </c>
      <c r="I7" s="245">
        <v>7064</v>
      </c>
      <c r="J7" s="244">
        <v>78.5</v>
      </c>
      <c r="K7" s="245">
        <v>42010</v>
      </c>
      <c r="L7" s="244">
        <v>30.9</v>
      </c>
      <c r="M7" s="245">
        <v>212664</v>
      </c>
      <c r="N7" s="321">
        <v>55.7</v>
      </c>
    </row>
    <row r="8" spans="1:14" ht="18" customHeight="1">
      <c r="A8" s="121">
        <v>3</v>
      </c>
      <c r="B8" s="319" t="s">
        <v>239</v>
      </c>
      <c r="C8" s="245">
        <v>34997</v>
      </c>
      <c r="D8" s="244">
        <v>16.6</v>
      </c>
      <c r="E8" s="245">
        <v>149180</v>
      </c>
      <c r="F8" s="244">
        <v>17.7</v>
      </c>
      <c r="G8" s="245">
        <v>2544</v>
      </c>
      <c r="H8" s="244">
        <v>-15.7</v>
      </c>
      <c r="I8" s="245">
        <v>17717</v>
      </c>
      <c r="J8" s="244">
        <v>-15.6</v>
      </c>
      <c r="K8" s="245">
        <v>37542</v>
      </c>
      <c r="L8" s="244">
        <v>13.6</v>
      </c>
      <c r="M8" s="245">
        <v>166897</v>
      </c>
      <c r="N8" s="321">
        <v>13</v>
      </c>
    </row>
    <row r="9" spans="1:14" ht="18" customHeight="1">
      <c r="A9" s="121">
        <v>4</v>
      </c>
      <c r="B9" s="319" t="s">
        <v>242</v>
      </c>
      <c r="C9" s="245">
        <v>15241</v>
      </c>
      <c r="D9" s="244">
        <v>13.1</v>
      </c>
      <c r="E9" s="245">
        <v>126225</v>
      </c>
      <c r="F9" s="244">
        <v>37.9</v>
      </c>
      <c r="G9" s="245">
        <v>844</v>
      </c>
      <c r="H9" s="244">
        <v>146.2</v>
      </c>
      <c r="I9" s="245">
        <v>4354</v>
      </c>
      <c r="J9" s="244">
        <v>156.4</v>
      </c>
      <c r="K9" s="245">
        <v>16085</v>
      </c>
      <c r="L9" s="244">
        <v>16.4</v>
      </c>
      <c r="M9" s="245">
        <v>130578</v>
      </c>
      <c r="N9" s="321">
        <v>40.1</v>
      </c>
    </row>
    <row r="10" spans="1:14" ht="18" customHeight="1">
      <c r="A10" s="121">
        <v>5</v>
      </c>
      <c r="B10" s="319" t="s">
        <v>241</v>
      </c>
      <c r="C10" s="245">
        <v>23153</v>
      </c>
      <c r="D10" s="244">
        <v>14.1</v>
      </c>
      <c r="E10" s="245">
        <v>104342</v>
      </c>
      <c r="F10" s="244">
        <v>3.1</v>
      </c>
      <c r="G10" s="245">
        <v>13940</v>
      </c>
      <c r="H10" s="244">
        <v>65.3</v>
      </c>
      <c r="I10" s="245">
        <v>70261</v>
      </c>
      <c r="J10" s="244">
        <v>36</v>
      </c>
      <c r="K10" s="245">
        <v>37093</v>
      </c>
      <c r="L10" s="244">
        <v>29.1</v>
      </c>
      <c r="M10" s="245">
        <v>174603</v>
      </c>
      <c r="N10" s="321">
        <v>14.2</v>
      </c>
    </row>
    <row r="11" spans="1:14" ht="18" customHeight="1">
      <c r="A11" s="121">
        <v>6</v>
      </c>
      <c r="B11" s="319" t="s">
        <v>240</v>
      </c>
      <c r="C11" s="245">
        <v>21985</v>
      </c>
      <c r="D11" s="244">
        <v>2.1</v>
      </c>
      <c r="E11" s="245">
        <v>102796</v>
      </c>
      <c r="F11" s="244">
        <v>-8.2</v>
      </c>
      <c r="G11" s="245">
        <v>33900</v>
      </c>
      <c r="H11" s="244">
        <v>46.1</v>
      </c>
      <c r="I11" s="245">
        <v>160418</v>
      </c>
      <c r="J11" s="244">
        <v>38.6</v>
      </c>
      <c r="K11" s="245">
        <v>55885</v>
      </c>
      <c r="L11" s="244">
        <v>24.9</v>
      </c>
      <c r="M11" s="245">
        <v>263214</v>
      </c>
      <c r="N11" s="321">
        <v>15.6</v>
      </c>
    </row>
    <row r="12" spans="1:14" ht="18" customHeight="1">
      <c r="A12" s="121">
        <v>7</v>
      </c>
      <c r="B12" s="319" t="s">
        <v>244</v>
      </c>
      <c r="C12" s="245">
        <v>19128</v>
      </c>
      <c r="D12" s="244">
        <v>16.4</v>
      </c>
      <c r="E12" s="245">
        <v>64811</v>
      </c>
      <c r="F12" s="244">
        <v>-24.4</v>
      </c>
      <c r="G12" s="245">
        <v>10864</v>
      </c>
      <c r="H12" s="244">
        <v>-37.3</v>
      </c>
      <c r="I12" s="245">
        <v>80329</v>
      </c>
      <c r="J12" s="244">
        <v>-29.6</v>
      </c>
      <c r="K12" s="245">
        <v>29991</v>
      </c>
      <c r="L12" s="244">
        <v>-11.2</v>
      </c>
      <c r="M12" s="245">
        <v>145140</v>
      </c>
      <c r="N12" s="321">
        <v>-27.4</v>
      </c>
    </row>
    <row r="13" spans="1:14" ht="18" customHeight="1">
      <c r="A13" s="121">
        <v>8</v>
      </c>
      <c r="B13" s="319" t="s">
        <v>246</v>
      </c>
      <c r="C13" s="245">
        <v>39683</v>
      </c>
      <c r="D13" s="244">
        <v>476.4</v>
      </c>
      <c r="E13" s="245">
        <v>58731</v>
      </c>
      <c r="F13" s="244">
        <v>15.5</v>
      </c>
      <c r="G13" s="245">
        <v>2666</v>
      </c>
      <c r="H13" s="244">
        <v>46.2</v>
      </c>
      <c r="I13" s="245">
        <v>13528</v>
      </c>
      <c r="J13" s="244">
        <v>128.1</v>
      </c>
      <c r="K13" s="245">
        <v>42350</v>
      </c>
      <c r="L13" s="244">
        <v>386.3</v>
      </c>
      <c r="M13" s="245">
        <v>72260</v>
      </c>
      <c r="N13" s="321">
        <v>27.3</v>
      </c>
    </row>
    <row r="14" spans="1:14" ht="18" customHeight="1">
      <c r="A14" s="121">
        <v>9</v>
      </c>
      <c r="B14" s="319" t="s">
        <v>264</v>
      </c>
      <c r="C14" s="245">
        <v>17446</v>
      </c>
      <c r="D14" s="244" t="s">
        <v>234</v>
      </c>
      <c r="E14" s="245">
        <v>53192</v>
      </c>
      <c r="F14" s="244" t="s">
        <v>234</v>
      </c>
      <c r="G14" s="245">
        <v>2546</v>
      </c>
      <c r="H14" s="244">
        <v>-6.9</v>
      </c>
      <c r="I14" s="245">
        <v>4566</v>
      </c>
      <c r="J14" s="244">
        <v>-20.3</v>
      </c>
      <c r="K14" s="245">
        <v>19992</v>
      </c>
      <c r="L14" s="244">
        <v>631.2</v>
      </c>
      <c r="M14" s="245">
        <v>57758</v>
      </c>
      <c r="N14" s="321">
        <v>907.9</v>
      </c>
    </row>
    <row r="15" spans="1:14" ht="18" customHeight="1">
      <c r="A15" s="121">
        <v>10</v>
      </c>
      <c r="B15" s="319" t="s">
        <v>248</v>
      </c>
      <c r="C15" s="245">
        <v>9013</v>
      </c>
      <c r="D15" s="244">
        <v>74.2</v>
      </c>
      <c r="E15" s="245">
        <v>49591</v>
      </c>
      <c r="F15" s="244">
        <v>29.4</v>
      </c>
      <c r="G15" s="245">
        <v>12921</v>
      </c>
      <c r="H15" s="244">
        <v>39</v>
      </c>
      <c r="I15" s="245">
        <v>48315</v>
      </c>
      <c r="J15" s="244">
        <v>72.9</v>
      </c>
      <c r="K15" s="245">
        <v>21934</v>
      </c>
      <c r="L15" s="244">
        <v>51.6</v>
      </c>
      <c r="M15" s="245">
        <v>97906</v>
      </c>
      <c r="N15" s="321">
        <v>47.8</v>
      </c>
    </row>
    <row r="16" spans="1:14" ht="18" customHeight="1">
      <c r="A16" s="121">
        <v>11</v>
      </c>
      <c r="B16" s="319" t="s">
        <v>249</v>
      </c>
      <c r="C16" s="245">
        <v>9910</v>
      </c>
      <c r="D16" s="244">
        <v>8.2</v>
      </c>
      <c r="E16" s="245">
        <v>48277</v>
      </c>
      <c r="F16" s="244">
        <v>14.2</v>
      </c>
      <c r="G16" s="245">
        <v>3605</v>
      </c>
      <c r="H16" s="244">
        <v>-23.9</v>
      </c>
      <c r="I16" s="245">
        <v>15767</v>
      </c>
      <c r="J16" s="244">
        <v>-3.7</v>
      </c>
      <c r="K16" s="245">
        <v>13515</v>
      </c>
      <c r="L16" s="244">
        <v>-2.7</v>
      </c>
      <c r="M16" s="245">
        <v>64044</v>
      </c>
      <c r="N16" s="321">
        <v>9.2</v>
      </c>
    </row>
    <row r="17" spans="1:14" ht="18" customHeight="1">
      <c r="A17" s="121">
        <v>12</v>
      </c>
      <c r="B17" s="319" t="s">
        <v>265</v>
      </c>
      <c r="C17" s="245">
        <v>8015</v>
      </c>
      <c r="D17" s="244">
        <v>1.1</v>
      </c>
      <c r="E17" s="245">
        <v>43395</v>
      </c>
      <c r="F17" s="244">
        <v>48.2</v>
      </c>
      <c r="G17" s="245">
        <v>10275</v>
      </c>
      <c r="H17" s="244">
        <v>225.9</v>
      </c>
      <c r="I17" s="245">
        <v>37465</v>
      </c>
      <c r="J17" s="244">
        <v>56.2</v>
      </c>
      <c r="K17" s="245">
        <v>18291</v>
      </c>
      <c r="L17" s="244">
        <v>65.1</v>
      </c>
      <c r="M17" s="245">
        <v>80860</v>
      </c>
      <c r="N17" s="321">
        <v>51.8</v>
      </c>
    </row>
    <row r="18" spans="1:14" ht="18" customHeight="1">
      <c r="A18" s="121">
        <v>13</v>
      </c>
      <c r="B18" s="319" t="s">
        <v>279</v>
      </c>
      <c r="C18" s="245">
        <v>9732</v>
      </c>
      <c r="D18" s="244">
        <v>14.6</v>
      </c>
      <c r="E18" s="245">
        <v>39807</v>
      </c>
      <c r="F18" s="244">
        <v>2.3</v>
      </c>
      <c r="G18" s="245">
        <v>365</v>
      </c>
      <c r="H18" s="244">
        <v>32.3</v>
      </c>
      <c r="I18" s="245">
        <v>1499</v>
      </c>
      <c r="J18" s="244">
        <v>6.2</v>
      </c>
      <c r="K18" s="245">
        <v>10098</v>
      </c>
      <c r="L18" s="244">
        <v>15.2</v>
      </c>
      <c r="M18" s="245">
        <v>41306</v>
      </c>
      <c r="N18" s="321">
        <v>2.4</v>
      </c>
    </row>
    <row r="19" spans="1:14" ht="18" customHeight="1">
      <c r="A19" s="121">
        <v>14</v>
      </c>
      <c r="B19" s="319" t="s">
        <v>280</v>
      </c>
      <c r="C19" s="245">
        <v>7677</v>
      </c>
      <c r="D19" s="244">
        <v>69</v>
      </c>
      <c r="E19" s="245">
        <v>35414</v>
      </c>
      <c r="F19" s="244">
        <v>10.8</v>
      </c>
      <c r="G19" s="245">
        <v>0</v>
      </c>
      <c r="H19" s="244">
        <v>-100</v>
      </c>
      <c r="I19" s="245">
        <v>0</v>
      </c>
      <c r="J19" s="244">
        <v>-99.8</v>
      </c>
      <c r="K19" s="245">
        <v>7677</v>
      </c>
      <c r="L19" s="244">
        <v>68.9</v>
      </c>
      <c r="M19" s="245">
        <v>35414</v>
      </c>
      <c r="N19" s="321">
        <v>10.8</v>
      </c>
    </row>
    <row r="20" spans="1:14" ht="18" customHeight="1">
      <c r="A20" s="121">
        <v>15</v>
      </c>
      <c r="B20" s="319" t="s">
        <v>267</v>
      </c>
      <c r="C20" s="245">
        <v>5432</v>
      </c>
      <c r="D20" s="244">
        <v>-32</v>
      </c>
      <c r="E20" s="245">
        <v>31678</v>
      </c>
      <c r="F20" s="244">
        <v>31.3</v>
      </c>
      <c r="G20" s="245">
        <v>2765</v>
      </c>
      <c r="H20" s="244">
        <v>93.4</v>
      </c>
      <c r="I20" s="245">
        <v>9295</v>
      </c>
      <c r="J20" s="244">
        <v>44</v>
      </c>
      <c r="K20" s="245">
        <v>8197</v>
      </c>
      <c r="L20" s="244">
        <v>-13</v>
      </c>
      <c r="M20" s="245">
        <v>40973</v>
      </c>
      <c r="N20" s="321">
        <v>34</v>
      </c>
    </row>
    <row r="21" spans="1:14" ht="18" customHeight="1">
      <c r="A21" s="121">
        <v>16</v>
      </c>
      <c r="B21" s="319" t="s">
        <v>247</v>
      </c>
      <c r="C21" s="245">
        <v>6237</v>
      </c>
      <c r="D21" s="244">
        <v>7.8</v>
      </c>
      <c r="E21" s="245">
        <v>31268</v>
      </c>
      <c r="F21" s="244">
        <v>-1.7</v>
      </c>
      <c r="G21" s="245">
        <v>4568</v>
      </c>
      <c r="H21" s="244">
        <v>14.6</v>
      </c>
      <c r="I21" s="245">
        <v>31696</v>
      </c>
      <c r="J21" s="244">
        <v>-9</v>
      </c>
      <c r="K21" s="245">
        <v>10805</v>
      </c>
      <c r="L21" s="244">
        <v>10.6</v>
      </c>
      <c r="M21" s="245">
        <v>62964</v>
      </c>
      <c r="N21" s="321">
        <v>-5.5</v>
      </c>
    </row>
    <row r="22" spans="1:14" ht="18" customHeight="1">
      <c r="A22" s="121">
        <v>17</v>
      </c>
      <c r="B22" s="319" t="s">
        <v>245</v>
      </c>
      <c r="C22" s="245">
        <v>9471</v>
      </c>
      <c r="D22" s="244">
        <v>-55.1</v>
      </c>
      <c r="E22" s="245">
        <v>29487</v>
      </c>
      <c r="F22" s="244">
        <v>-59.1</v>
      </c>
      <c r="G22" s="245">
        <v>27</v>
      </c>
      <c r="H22" s="244" t="s">
        <v>234</v>
      </c>
      <c r="I22" s="245">
        <v>252</v>
      </c>
      <c r="J22" s="244">
        <v>9762.6</v>
      </c>
      <c r="K22" s="245">
        <v>9498</v>
      </c>
      <c r="L22" s="244">
        <v>-54.9</v>
      </c>
      <c r="M22" s="245">
        <v>29739</v>
      </c>
      <c r="N22" s="321">
        <v>-58.7</v>
      </c>
    </row>
    <row r="23" spans="1:14" ht="18" customHeight="1">
      <c r="A23" s="121">
        <v>18</v>
      </c>
      <c r="B23" s="319" t="s">
        <v>268</v>
      </c>
      <c r="C23" s="245">
        <v>6096</v>
      </c>
      <c r="D23" s="244">
        <v>43.7</v>
      </c>
      <c r="E23" s="245">
        <v>27954</v>
      </c>
      <c r="F23" s="244">
        <v>22.8</v>
      </c>
      <c r="G23" s="245">
        <v>404</v>
      </c>
      <c r="H23" s="244">
        <v>35.8</v>
      </c>
      <c r="I23" s="245">
        <v>1799</v>
      </c>
      <c r="J23" s="244">
        <v>2.8</v>
      </c>
      <c r="K23" s="245">
        <v>6500</v>
      </c>
      <c r="L23" s="244">
        <v>43.2</v>
      </c>
      <c r="M23" s="245">
        <v>29753</v>
      </c>
      <c r="N23" s="321">
        <v>21.3</v>
      </c>
    </row>
    <row r="24" spans="1:14" ht="18" customHeight="1">
      <c r="A24" s="121">
        <v>19</v>
      </c>
      <c r="B24" s="319" t="s">
        <v>266</v>
      </c>
      <c r="C24" s="245">
        <v>4949</v>
      </c>
      <c r="D24" s="244" t="s">
        <v>234</v>
      </c>
      <c r="E24" s="245">
        <v>27378</v>
      </c>
      <c r="F24" s="244" t="s">
        <v>234</v>
      </c>
      <c r="G24" s="245">
        <v>4741</v>
      </c>
      <c r="H24" s="244" t="s">
        <v>234</v>
      </c>
      <c r="I24" s="245">
        <v>16774</v>
      </c>
      <c r="J24" s="244" t="s">
        <v>234</v>
      </c>
      <c r="K24" s="245">
        <v>9689</v>
      </c>
      <c r="L24" s="244" t="s">
        <v>234</v>
      </c>
      <c r="M24" s="245">
        <v>44152</v>
      </c>
      <c r="N24" s="321" t="s">
        <v>234</v>
      </c>
    </row>
    <row r="25" spans="1:14" ht="18" customHeight="1" thickBot="1">
      <c r="A25" s="123">
        <v>20</v>
      </c>
      <c r="B25" s="319" t="s">
        <v>281</v>
      </c>
      <c r="C25" s="245">
        <v>8028</v>
      </c>
      <c r="D25" s="244">
        <v>26.1</v>
      </c>
      <c r="E25" s="245">
        <v>26335</v>
      </c>
      <c r="F25" s="244">
        <v>39.8</v>
      </c>
      <c r="G25" s="245">
        <v>0</v>
      </c>
      <c r="H25" s="244" t="s">
        <v>234</v>
      </c>
      <c r="I25" s="245">
        <v>0</v>
      </c>
      <c r="J25" s="244" t="s">
        <v>234</v>
      </c>
      <c r="K25" s="245">
        <v>8028</v>
      </c>
      <c r="L25" s="244">
        <v>26.1</v>
      </c>
      <c r="M25" s="245">
        <v>26335</v>
      </c>
      <c r="N25" s="321">
        <v>39.8</v>
      </c>
    </row>
    <row r="26" spans="1:10" ht="14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14.25">
      <c r="D27" s="77"/>
    </row>
  </sheetData>
  <sheetProtection/>
  <mergeCells count="13">
    <mergeCell ref="K3:N3"/>
    <mergeCell ref="K4:L4"/>
    <mergeCell ref="M4:N4"/>
    <mergeCell ref="A1:J1"/>
    <mergeCell ref="H2:J2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MISDB</cp:lastModifiedBy>
  <cp:lastPrinted>2018-06-14T06:23:03Z</cp:lastPrinted>
  <dcterms:created xsi:type="dcterms:W3CDTF">2006-11-29T05:18:56Z</dcterms:created>
  <dcterms:modified xsi:type="dcterms:W3CDTF">2018-06-14T06:26:38Z</dcterms:modified>
  <cp:category/>
  <cp:version/>
  <cp:contentType/>
  <cp:contentStatus/>
</cp:coreProperties>
</file>