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645" tabRatio="737" activeTab="0"/>
  </bookViews>
  <sheets>
    <sheet name="封面" sheetId="1" r:id="rId1"/>
    <sheet name="表1" sheetId="2" r:id="rId2"/>
    <sheet name="表2" sheetId="3" r:id="rId3"/>
    <sheet name="出口额图" sheetId="4" r:id="rId4"/>
    <sheet name="表4" sheetId="5" r:id="rId5"/>
    <sheet name="市场图" sheetId="6" r:id="rId6"/>
    <sheet name="表6" sheetId="7" r:id="rId7"/>
    <sheet name="表7" sheetId="8" r:id="rId8"/>
    <sheet name="表8" sheetId="9" r:id="rId9"/>
    <sheet name="表9" sheetId="10" r:id="rId10"/>
    <sheet name="产品图" sheetId="11" r:id="rId11"/>
    <sheet name="省数字" sheetId="12" r:id="rId12"/>
    <sheet name="表10" sheetId="13" r:id="rId13"/>
    <sheet name="表5" sheetId="14" r:id="rId14"/>
    <sheet name="表１１" sheetId="15" r:id="rId15"/>
  </sheets>
  <definedNames/>
  <calcPr fullCalcOnLoad="1"/>
</workbook>
</file>

<file path=xl/sharedStrings.xml><?xml version="1.0" encoding="utf-8"?>
<sst xmlns="http://schemas.openxmlformats.org/spreadsheetml/2006/main" count="459" uniqueCount="232">
  <si>
    <t>苏州进出口（集团）有限公司</t>
  </si>
  <si>
    <t>恒润公司</t>
  </si>
  <si>
    <t>恒生公司</t>
  </si>
  <si>
    <t>恒丰公司</t>
  </si>
  <si>
    <t>恒祥公司</t>
  </si>
  <si>
    <t>恒元公司</t>
  </si>
  <si>
    <t>恒发公司</t>
  </si>
  <si>
    <t>纺丝轻公司</t>
  </si>
  <si>
    <t>外经公司</t>
  </si>
  <si>
    <t xml:space="preserve"> </t>
  </si>
  <si>
    <t>出口额</t>
  </si>
  <si>
    <t xml:space="preserve"> 单位：万美元</t>
  </si>
  <si>
    <t>合   计</t>
  </si>
  <si>
    <t>————机电产品</t>
  </si>
  <si>
    <t>累计</t>
  </si>
  <si>
    <t>名称</t>
  </si>
  <si>
    <t>机械及设备</t>
  </si>
  <si>
    <t>电子产品</t>
  </si>
  <si>
    <t>合计</t>
  </si>
  <si>
    <t>同比增减%</t>
  </si>
  <si>
    <t>同比%</t>
  </si>
  <si>
    <t>出口总额</t>
  </si>
  <si>
    <t>公司名称</t>
  </si>
  <si>
    <t>苏州进出口（集团）有限公司</t>
  </si>
  <si>
    <t>其他</t>
  </si>
  <si>
    <t xml:space="preserve">  </t>
  </si>
  <si>
    <t>单位：万美元</t>
  </si>
  <si>
    <t>金属制品</t>
  </si>
  <si>
    <t>电器及</t>
  </si>
  <si>
    <t>运输工具</t>
  </si>
  <si>
    <t>仪器仪表</t>
  </si>
  <si>
    <t>占出口总额%</t>
  </si>
  <si>
    <t>丝绸公司</t>
  </si>
  <si>
    <t>————纺织服装</t>
  </si>
  <si>
    <t>江苏省出口前20位内资企业进出口完成情况</t>
  </si>
  <si>
    <t>金额单位：万美元</t>
  </si>
  <si>
    <t>序号</t>
  </si>
  <si>
    <t>出      口</t>
  </si>
  <si>
    <t>进      口</t>
  </si>
  <si>
    <t>金额</t>
  </si>
  <si>
    <t xml:space="preserve"> </t>
  </si>
  <si>
    <t>按省数字</t>
  </si>
  <si>
    <t>同比±%</t>
  </si>
  <si>
    <t>————其他各类产品</t>
  </si>
  <si>
    <t>公司名称</t>
  </si>
  <si>
    <t>合计</t>
  </si>
  <si>
    <t>丝绸公司</t>
  </si>
  <si>
    <t>出口总额</t>
  </si>
  <si>
    <t>出口额</t>
  </si>
  <si>
    <t>化工产品</t>
  </si>
  <si>
    <t>同比%</t>
  </si>
  <si>
    <t>占出口总额%</t>
  </si>
  <si>
    <t>塑料、橡胶</t>
  </si>
  <si>
    <t>及其制品</t>
  </si>
  <si>
    <t>贱金属</t>
  </si>
  <si>
    <t xml:space="preserve"> </t>
  </si>
  <si>
    <t>杂项制品</t>
  </si>
  <si>
    <t>高新技术产品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</si>
  <si>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</si>
  <si>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</si>
  <si>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</si>
  <si>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</si>
  <si>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</si>
  <si>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</si>
  <si>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</si>
  <si>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</si>
  <si>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</si>
  <si>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</si>
  <si>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</si>
  <si>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</si>
  <si>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按省数字</t>
  </si>
  <si>
    <t>月份</t>
  </si>
  <si>
    <t>化工产品</t>
  </si>
  <si>
    <t>高新技术产品</t>
  </si>
  <si>
    <r>
      <t>1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</si>
  <si>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2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</si>
  <si>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3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</si>
  <si>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4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</si>
  <si>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5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</si>
  <si>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6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</si>
  <si>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7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</si>
  <si>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8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</si>
  <si>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9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</si>
  <si>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10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</si>
  <si>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11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</si>
  <si>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%</t>
    </r>
  </si>
  <si>
    <t>机电产品</t>
  </si>
  <si>
    <t>注：机电产品去除了恒良公司的数据</t>
  </si>
  <si>
    <t>主要市场出口同比情况</t>
  </si>
  <si>
    <r>
      <t>美国</t>
    </r>
    <r>
      <rPr>
        <sz val="12"/>
        <rFont val="Times New Roman"/>
        <family val="1"/>
      </rPr>
      <t>%</t>
    </r>
  </si>
  <si>
    <r>
      <t>日本</t>
    </r>
    <r>
      <rPr>
        <sz val="12"/>
        <rFont val="Times New Roman"/>
        <family val="1"/>
      </rPr>
      <t>%</t>
    </r>
  </si>
  <si>
    <r>
      <t>欧盟</t>
    </r>
    <r>
      <rPr>
        <sz val="12"/>
        <rFont val="Times New Roman"/>
        <family val="1"/>
      </rPr>
      <t>%</t>
    </r>
  </si>
  <si>
    <r>
      <t>东盟</t>
    </r>
    <r>
      <rPr>
        <sz val="12"/>
        <rFont val="Times New Roman"/>
        <family val="1"/>
      </rPr>
      <t>%</t>
    </r>
  </si>
  <si>
    <t>集团当月出口金额走势</t>
  </si>
  <si>
    <r>
      <t>1</t>
    </r>
    <r>
      <rPr>
        <sz val="12"/>
        <rFont val="宋体"/>
        <family val="0"/>
      </rPr>
      <t>月</t>
    </r>
  </si>
  <si>
    <r>
      <t>2</t>
    </r>
    <r>
      <rPr>
        <sz val="12"/>
        <rFont val="宋体"/>
        <family val="0"/>
      </rPr>
      <t>月</t>
    </r>
  </si>
  <si>
    <r>
      <t>3</t>
    </r>
    <r>
      <rPr>
        <sz val="12"/>
        <rFont val="宋体"/>
        <family val="0"/>
      </rPr>
      <t>月</t>
    </r>
  </si>
  <si>
    <r>
      <t>4</t>
    </r>
    <r>
      <rPr>
        <sz val="12"/>
        <rFont val="宋体"/>
        <family val="0"/>
      </rPr>
      <t>月</t>
    </r>
  </si>
  <si>
    <r>
      <t>5</t>
    </r>
    <r>
      <rPr>
        <sz val="12"/>
        <rFont val="宋体"/>
        <family val="0"/>
      </rPr>
      <t>月</t>
    </r>
  </si>
  <si>
    <r>
      <t>6</t>
    </r>
    <r>
      <rPr>
        <sz val="12"/>
        <rFont val="宋体"/>
        <family val="0"/>
      </rPr>
      <t>月</t>
    </r>
  </si>
  <si>
    <r>
      <t>7</t>
    </r>
    <r>
      <rPr>
        <sz val="12"/>
        <rFont val="宋体"/>
        <family val="0"/>
      </rPr>
      <t>月</t>
    </r>
  </si>
  <si>
    <r>
      <t>8</t>
    </r>
    <r>
      <rPr>
        <sz val="12"/>
        <rFont val="宋体"/>
        <family val="0"/>
      </rPr>
      <t>月</t>
    </r>
  </si>
  <si>
    <r>
      <t>9</t>
    </r>
    <r>
      <rPr>
        <sz val="12"/>
        <rFont val="宋体"/>
        <family val="0"/>
      </rPr>
      <t>月</t>
    </r>
  </si>
  <si>
    <r>
      <t>10</t>
    </r>
    <r>
      <rPr>
        <sz val="12"/>
        <rFont val="宋体"/>
        <family val="0"/>
      </rPr>
      <t>月</t>
    </r>
  </si>
  <si>
    <r>
      <t>11</t>
    </r>
    <r>
      <rPr>
        <sz val="12"/>
        <rFont val="宋体"/>
        <family val="0"/>
      </rPr>
      <t>月</t>
    </r>
  </si>
  <si>
    <r>
      <t>12</t>
    </r>
    <r>
      <rPr>
        <sz val="12"/>
        <rFont val="宋体"/>
        <family val="0"/>
      </rPr>
      <t>月</t>
    </r>
  </si>
  <si>
    <t xml:space="preserve">                                                                                   单位：万美元</t>
  </si>
  <si>
    <t>进  出  口</t>
  </si>
  <si>
    <t xml:space="preserve"> </t>
  </si>
  <si>
    <t>纺织服装</t>
  </si>
  <si>
    <t xml:space="preserve">  1、  各公司进出口情况表</t>
  </si>
  <si>
    <t xml:space="preserve">  2、  集团各月进出口进度表</t>
  </si>
  <si>
    <t xml:space="preserve">  3、  集团当月出口金额走势图</t>
  </si>
  <si>
    <t xml:space="preserve">  4、  各公司主要国别地区出口情况表</t>
  </si>
  <si>
    <t xml:space="preserve">  5、  集团主要市场出口走势图</t>
  </si>
  <si>
    <t xml:space="preserve">  6、  各公司进出口贸易方式情况表</t>
  </si>
  <si>
    <t xml:space="preserve">  7、  各公司主要商品出口情况表1——纺织服装</t>
  </si>
  <si>
    <t xml:space="preserve">  8、  各公司主要商品出口情况表2——机电产品</t>
  </si>
  <si>
    <t xml:space="preserve">  9、  各公司主要商品出口情况表3——其他各类产品</t>
  </si>
  <si>
    <t>10、  各公司主要产品出口同比情况图</t>
  </si>
  <si>
    <t>11、   江苏省出口前20位内资企业进出口完成情况表</t>
  </si>
  <si>
    <t xml:space="preserve"> </t>
  </si>
  <si>
    <t xml:space="preserve"> </t>
  </si>
  <si>
    <t>顺祺公司</t>
  </si>
  <si>
    <t>顺祺公司</t>
  </si>
  <si>
    <t>公司</t>
  </si>
  <si>
    <t>进      出      口</t>
  </si>
  <si>
    <t xml:space="preserve">      出      口</t>
  </si>
  <si>
    <t>进        口</t>
  </si>
  <si>
    <t>本月</t>
  </si>
  <si>
    <t>同比%</t>
  </si>
  <si>
    <t>合计（省口径）</t>
  </si>
  <si>
    <t>合计（不含南京）</t>
  </si>
  <si>
    <t>合计（姑苏区）</t>
  </si>
  <si>
    <t xml:space="preserve">  恒润</t>
  </si>
  <si>
    <t xml:space="preserve"> 其中：南京 </t>
  </si>
  <si>
    <t xml:space="preserve">  恒生</t>
  </si>
  <si>
    <t xml:space="preserve">  恒丰</t>
  </si>
  <si>
    <t xml:space="preserve">  恒祥</t>
  </si>
  <si>
    <t xml:space="preserve">  恒元</t>
  </si>
  <si>
    <t xml:space="preserve">  恒发</t>
  </si>
  <si>
    <t xml:space="preserve">  纺丝轻</t>
  </si>
  <si>
    <t xml:space="preserve">  外经</t>
  </si>
  <si>
    <t xml:space="preserve">  丝绸</t>
  </si>
  <si>
    <t xml:space="preserve">  顺祺</t>
  </si>
  <si>
    <t>进      出       口</t>
  </si>
  <si>
    <t>出        口</t>
  </si>
  <si>
    <t>进        口</t>
  </si>
  <si>
    <t>月份</t>
  </si>
  <si>
    <t>当月数</t>
  </si>
  <si>
    <t>同比%</t>
  </si>
  <si>
    <t>累计数</t>
  </si>
  <si>
    <t>公司名称</t>
  </si>
  <si>
    <t>合计</t>
  </si>
  <si>
    <t>丝绸公司</t>
  </si>
  <si>
    <t>顺祺公司</t>
  </si>
  <si>
    <t>出口总额</t>
  </si>
  <si>
    <t>出口额</t>
  </si>
  <si>
    <t>同比%</t>
  </si>
  <si>
    <t>占出口总额%</t>
  </si>
  <si>
    <t>针织服装</t>
  </si>
  <si>
    <t>梭织服装</t>
  </si>
  <si>
    <t>纺织品</t>
  </si>
  <si>
    <t>丝绸公司</t>
  </si>
  <si>
    <t>欧盟</t>
  </si>
  <si>
    <t>美国</t>
  </si>
  <si>
    <t>日本</t>
  </si>
  <si>
    <t>韩国</t>
  </si>
  <si>
    <t>东盟</t>
  </si>
  <si>
    <t>香港</t>
  </si>
  <si>
    <t>1、 一般贸易</t>
  </si>
  <si>
    <t>同比增减%</t>
  </si>
  <si>
    <t>2、加工贸易</t>
  </si>
  <si>
    <t>出口</t>
  </si>
  <si>
    <t xml:space="preserve"> 其中：来料加工</t>
  </si>
  <si>
    <t xml:space="preserve">       同比增减% </t>
  </si>
  <si>
    <t xml:space="preserve">         进料加工</t>
  </si>
  <si>
    <t xml:space="preserve">           同比增减% </t>
  </si>
  <si>
    <t>1、一般贸易</t>
  </si>
  <si>
    <t xml:space="preserve">     同比增减%</t>
  </si>
  <si>
    <t>进口</t>
  </si>
  <si>
    <t xml:space="preserve">     同比增减% </t>
  </si>
  <si>
    <t>澳大</t>
  </si>
  <si>
    <t>利亚</t>
  </si>
  <si>
    <t>企业名称</t>
  </si>
  <si>
    <t>纺织服装</t>
  </si>
  <si>
    <t>--</t>
  </si>
  <si>
    <t>出口总额</t>
  </si>
  <si>
    <t>苏州得尔达国际物流有限公司</t>
  </si>
  <si>
    <t>江苏国泰国际集团有限公司</t>
  </si>
  <si>
    <t>江苏苏美达集团有限公司</t>
  </si>
  <si>
    <t>江苏汇鸿国际集团股份有限公司</t>
  </si>
  <si>
    <t>吴江海晨仓储有限公司</t>
  </si>
  <si>
    <t>江苏富昌中外运物流有限公司</t>
  </si>
  <si>
    <t>江苏沙钢集团有限公司</t>
  </si>
  <si>
    <t>江苏跨境电子商务服务有限公司</t>
  </si>
  <si>
    <t>江苏天晨船舶进出口有限公司</t>
  </si>
  <si>
    <t>江苏舜天国际集团有限公司</t>
  </si>
  <si>
    <t>江苏省苏豪控股集团有限公司</t>
  </si>
  <si>
    <t>2 0 1 8年 进 出 口 海 关 统 计 数</t>
  </si>
  <si>
    <t>2018年各月进出口进度表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</si>
  <si>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</si>
  <si>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</si>
  <si>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</si>
  <si>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</si>
  <si>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</si>
  <si>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</si>
  <si>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</si>
  <si>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</si>
  <si>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</si>
  <si>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</si>
  <si>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</si>
  <si>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</si>
  <si>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江苏扬虹船舶进出口有限公司</t>
  </si>
  <si>
    <t>江苏三房巷集团有限公司</t>
  </si>
  <si>
    <t>徐州工程机械集团进出口有限公司</t>
  </si>
  <si>
    <t>苏州三星电子家电有限公司</t>
  </si>
  <si>
    <t>江苏永钢集团有限公司</t>
  </si>
  <si>
    <t>上海梅山钢铁股份有限公司</t>
  </si>
  <si>
    <t>昆山叶水福物流有限公司</t>
  </si>
  <si>
    <r>
      <t>（</t>
    </r>
    <r>
      <rPr>
        <sz val="16"/>
        <rFont val="Times New Roman"/>
        <family val="1"/>
      </rPr>
      <t>07</t>
    </r>
    <r>
      <rPr>
        <sz val="16"/>
        <rFont val="黑体"/>
        <family val="3"/>
      </rPr>
      <t>月份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）</t>
    </r>
  </si>
  <si>
    <t>2018年07月海关统计进出口情况表</t>
  </si>
  <si>
    <t>2018年07月各公司国别地区出口情况表</t>
  </si>
  <si>
    <t>2018年07月进出口贸易方式情况表</t>
  </si>
  <si>
    <t>2018年07月各公司商品出口情况表1</t>
  </si>
  <si>
    <t>2018年07月各公司商品出口情况表2</t>
  </si>
  <si>
    <t>2018年07月各公司商品出口情况表3</t>
  </si>
  <si>
    <t>07月当月</t>
  </si>
  <si>
    <t>1-7月累计</t>
  </si>
  <si>
    <t>2018年1-7月集团公司主要产品出口同比情况表</t>
  </si>
  <si>
    <t>立讯电子科技(昆山)有限公司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</si>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</sst>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00"/>
    <numFmt numFmtId="180" formatCode="0.00000"/>
    <numFmt numFmtId="181" formatCode="0.00_);[Red]\(0.00\)"/>
    <numFmt numFmtId="182" formatCode="0.00_ "/>
    <numFmt numFmtId="183" formatCode="0.0_ "/>
    <numFmt numFmtId="184" formatCode="0_ "/>
    <numFmt numFmtId="185" formatCode="0;_Ā"/>
    <numFmt numFmtId="186" formatCode="0;_鐀"/>
    <numFmt numFmtId="187" formatCode="0.0%"/>
    <numFmt numFmtId="188" formatCode="0.000_ "/>
    <numFmt numFmtId="189" formatCode="#,##0.00_ "/>
    <numFmt numFmtId="190" formatCode="0_);[Red]\(0\)"/>
    <numFmt numFmtId="191" formatCode="0.0000_ "/>
    <numFmt numFmtId="192" formatCode="0.00000_ "/>
    <numFmt numFmtId="193" formatCode="0.000000_ "/>
    <numFmt numFmtId="194" formatCode="0;_Ѐ"/>
    <numFmt numFmtId="195" formatCode="0;_㤀"/>
    <numFmt numFmtId="196" formatCode="0;_吀"/>
    <numFmt numFmtId="197" formatCode="0;[Red]0"/>
  </numFmts>
  <fonts count="5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华文中宋"/>
      <family val="0"/>
    </font>
    <font>
      <sz val="10.5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name val="华文细黑"/>
      <family val="0"/>
    </font>
    <font>
      <sz val="14"/>
      <name val="华文中宋"/>
      <family val="0"/>
    </font>
    <font>
      <sz val="10.5"/>
      <name val="华文细黑"/>
      <family val="0"/>
    </font>
    <font>
      <sz val="11"/>
      <name val="宋体"/>
      <family val="0"/>
    </font>
    <font>
      <sz val="11"/>
      <name val="华文细黑"/>
      <family val="0"/>
    </font>
    <font>
      <sz val="11"/>
      <name val="Times New Roman"/>
      <family val="1"/>
    </font>
    <font>
      <sz val="16"/>
      <name val="黑体"/>
      <family val="3"/>
    </font>
    <font>
      <sz val="14"/>
      <name val="华文细黑"/>
      <family val="0"/>
    </font>
    <font>
      <sz val="18"/>
      <name val="黑体"/>
      <family val="3"/>
    </font>
    <font>
      <sz val="12"/>
      <name val="黑体"/>
      <family val="3"/>
    </font>
    <font>
      <sz val="20"/>
      <name val="黑体"/>
      <family val="3"/>
    </font>
    <font>
      <sz val="14"/>
      <name val="Times New Roman"/>
      <family val="1"/>
    </font>
    <font>
      <sz val="1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6"/>
      <color indexed="8"/>
      <name val="仿宋_GB2312"/>
      <family val="3"/>
    </font>
    <font>
      <sz val="12"/>
      <name val="楷体_GB2312"/>
      <family val="3"/>
    </font>
    <font>
      <sz val="12"/>
      <color indexed="8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b/>
      <sz val="15.25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17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16" borderId="8" applyNumberFormat="0" applyAlignment="0" applyProtection="0"/>
    <xf numFmtId="0" fontId="4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176" fontId="1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76" fontId="11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76" fontId="7" fillId="0" borderId="25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76" fontId="11" fillId="0" borderId="29" xfId="0" applyNumberFormat="1" applyFont="1" applyBorder="1" applyAlignment="1">
      <alignment horizontal="center"/>
    </xf>
    <xf numFmtId="176" fontId="11" fillId="0" borderId="18" xfId="0" applyNumberFormat="1" applyFont="1" applyBorder="1" applyAlignment="1">
      <alignment horizontal="center"/>
    </xf>
    <xf numFmtId="176" fontId="11" fillId="0" borderId="24" xfId="0" applyNumberFormat="1" applyFont="1" applyBorder="1" applyAlignment="1">
      <alignment horizontal="center"/>
    </xf>
    <xf numFmtId="176" fontId="7" fillId="0" borderId="16" xfId="0" applyNumberFormat="1" applyFont="1" applyBorder="1" applyAlignment="1">
      <alignment horizontal="center"/>
    </xf>
    <xf numFmtId="176" fontId="7" fillId="0" borderId="30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176" fontId="0" fillId="0" borderId="0" xfId="0" applyNumberFormat="1" applyAlignment="1">
      <alignment/>
    </xf>
    <xf numFmtId="177" fontId="7" fillId="0" borderId="32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7" fillId="0" borderId="32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76" fontId="7" fillId="0" borderId="34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6" fontId="7" fillId="0" borderId="3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83" fontId="0" fillId="0" borderId="0" xfId="0" applyNumberFormat="1" applyFont="1" applyFill="1" applyBorder="1" applyAlignment="1">
      <alignment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  <xf numFmtId="176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27" xfId="40" applyFont="1" applyBorder="1" applyAlignment="1">
      <alignment horizontal="center"/>
      <protection/>
    </xf>
    <xf numFmtId="183" fontId="7" fillId="0" borderId="24" xfId="0" applyNumberFormat="1" applyFont="1" applyBorder="1" applyAlignment="1">
      <alignment/>
    </xf>
    <xf numFmtId="183" fontId="7" fillId="0" borderId="44" xfId="0" applyNumberFormat="1" applyFont="1" applyBorder="1" applyAlignment="1">
      <alignment/>
    </xf>
    <xf numFmtId="0" fontId="7" fillId="0" borderId="20" xfId="40" applyFont="1" applyBorder="1" applyAlignment="1">
      <alignment horizontal="center"/>
      <protection/>
    </xf>
    <xf numFmtId="0" fontId="7" fillId="0" borderId="45" xfId="40" applyFont="1" applyBorder="1" applyAlignment="1">
      <alignment horizontal="center"/>
      <protection/>
    </xf>
    <xf numFmtId="183" fontId="7" fillId="0" borderId="21" xfId="0" applyNumberFormat="1" applyFont="1" applyBorder="1" applyAlignment="1">
      <alignment/>
    </xf>
    <xf numFmtId="183" fontId="7" fillId="0" borderId="45" xfId="0" applyNumberFormat="1" applyFont="1" applyBorder="1" applyAlignment="1">
      <alignment/>
    </xf>
    <xf numFmtId="0" fontId="7" fillId="0" borderId="22" xfId="40" applyFont="1" applyBorder="1" applyAlignment="1">
      <alignment horizontal="center"/>
      <protection/>
    </xf>
    <xf numFmtId="0" fontId="7" fillId="0" borderId="33" xfId="40" applyFont="1" applyBorder="1" applyAlignment="1">
      <alignment horizontal="center"/>
      <protection/>
    </xf>
    <xf numFmtId="183" fontId="7" fillId="0" borderId="19" xfId="0" applyNumberFormat="1" applyFont="1" applyBorder="1" applyAlignment="1">
      <alignment/>
    </xf>
    <xf numFmtId="183" fontId="7" fillId="0" borderId="34" xfId="0" applyNumberFormat="1" applyFont="1" applyBorder="1" applyAlignment="1">
      <alignment/>
    </xf>
    <xf numFmtId="0" fontId="7" fillId="0" borderId="23" xfId="40" applyFont="1" applyBorder="1" applyAlignment="1">
      <alignment horizontal="center"/>
      <protection/>
    </xf>
    <xf numFmtId="0" fontId="7" fillId="0" borderId="44" xfId="40" applyFont="1" applyBorder="1" applyAlignment="1">
      <alignment horizontal="center"/>
      <protection/>
    </xf>
    <xf numFmtId="0" fontId="7" fillId="0" borderId="46" xfId="40" applyFont="1" applyBorder="1" applyAlignment="1">
      <alignment horizontal="center"/>
      <protection/>
    </xf>
    <xf numFmtId="183" fontId="7" fillId="0" borderId="25" xfId="0" applyNumberFormat="1" applyFont="1" applyBorder="1" applyAlignment="1">
      <alignment/>
    </xf>
    <xf numFmtId="183" fontId="7" fillId="0" borderId="47" xfId="0" applyNumberFormat="1" applyFont="1" applyBorder="1" applyAlignment="1">
      <alignment/>
    </xf>
    <xf numFmtId="184" fontId="0" fillId="0" borderId="0" xfId="0" applyNumberFormat="1" applyAlignment="1">
      <alignment/>
    </xf>
    <xf numFmtId="183" fontId="25" fillId="0" borderId="19" xfId="0" applyNumberFormat="1" applyFont="1" applyBorder="1" applyAlignment="1">
      <alignment/>
    </xf>
    <xf numFmtId="183" fontId="25" fillId="0" borderId="43" xfId="0" applyNumberFormat="1" applyFont="1" applyBorder="1" applyAlignment="1">
      <alignment/>
    </xf>
    <xf numFmtId="183" fontId="0" fillId="0" borderId="0" xfId="0" applyNumberFormat="1" applyAlignment="1">
      <alignment/>
    </xf>
    <xf numFmtId="176" fontId="1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5" fillId="0" borderId="0" xfId="40" applyFont="1" applyFill="1" applyBorder="1" applyAlignment="1">
      <alignment horizontal="left"/>
      <protection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/>
    </xf>
    <xf numFmtId="183" fontId="26" fillId="0" borderId="21" xfId="0" applyNumberFormat="1" applyFont="1" applyBorder="1" applyAlignment="1">
      <alignment/>
    </xf>
    <xf numFmtId="183" fontId="26" fillId="0" borderId="45" xfId="0" applyNumberFormat="1" applyFont="1" applyBorder="1" applyAlignment="1">
      <alignment/>
    </xf>
    <xf numFmtId="177" fontId="11" fillId="0" borderId="21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6" xfId="40" applyFont="1" applyBorder="1" applyAlignment="1">
      <alignment horizontal="center"/>
      <protection/>
    </xf>
    <xf numFmtId="0" fontId="7" fillId="0" borderId="50" xfId="40" applyFont="1" applyFill="1" applyBorder="1" applyAlignment="1">
      <alignment horizontal="center"/>
      <protection/>
    </xf>
    <xf numFmtId="0" fontId="7" fillId="0" borderId="51" xfId="0" applyFont="1" applyFill="1" applyBorder="1" applyAlignment="1">
      <alignment horizontal="center"/>
    </xf>
    <xf numFmtId="0" fontId="7" fillId="0" borderId="51" xfId="0" applyFont="1" applyBorder="1" applyAlignment="1">
      <alignment/>
    </xf>
    <xf numFmtId="177" fontId="26" fillId="0" borderId="24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77" fontId="26" fillId="0" borderId="44" xfId="0" applyNumberFormat="1" applyFont="1" applyBorder="1" applyAlignment="1">
      <alignment/>
    </xf>
    <xf numFmtId="177" fontId="7" fillId="0" borderId="27" xfId="0" applyNumberFormat="1" applyFont="1" applyBorder="1" applyAlignment="1">
      <alignment/>
    </xf>
    <xf numFmtId="177" fontId="0" fillId="0" borderId="0" xfId="0" applyNumberFormat="1" applyAlignment="1">
      <alignment/>
    </xf>
    <xf numFmtId="0" fontId="7" fillId="0" borderId="52" xfId="40" applyFont="1" applyBorder="1" applyAlignment="1">
      <alignment horizontal="center"/>
      <protection/>
    </xf>
    <xf numFmtId="0" fontId="7" fillId="0" borderId="25" xfId="40" applyFont="1" applyBorder="1" applyAlignment="1">
      <alignment horizontal="center"/>
      <protection/>
    </xf>
    <xf numFmtId="0" fontId="7" fillId="0" borderId="53" xfId="40" applyFont="1" applyBorder="1" applyAlignment="1">
      <alignment horizontal="center"/>
      <protection/>
    </xf>
    <xf numFmtId="183" fontId="7" fillId="0" borderId="54" xfId="0" applyNumberFormat="1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56" xfId="0" applyFont="1" applyBorder="1" applyAlignment="1">
      <alignment/>
    </xf>
    <xf numFmtId="183" fontId="7" fillId="0" borderId="29" xfId="0" applyNumberFormat="1" applyFont="1" applyFill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183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2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58" xfId="0" applyFont="1" applyBorder="1" applyAlignment="1">
      <alignment horizontal="left"/>
    </xf>
    <xf numFmtId="0" fontId="7" fillId="0" borderId="23" xfId="0" applyFont="1" applyBorder="1" applyAlignment="1">
      <alignment horizontal="right"/>
    </xf>
    <xf numFmtId="177" fontId="7" fillId="0" borderId="51" xfId="0" applyNumberFormat="1" applyFont="1" applyBorder="1" applyAlignment="1">
      <alignment/>
    </xf>
    <xf numFmtId="183" fontId="11" fillId="0" borderId="59" xfId="0" applyNumberFormat="1" applyFont="1" applyBorder="1" applyAlignment="1">
      <alignment/>
    </xf>
    <xf numFmtId="183" fontId="11" fillId="0" borderId="60" xfId="0" applyNumberFormat="1" applyFont="1" applyBorder="1" applyAlignment="1">
      <alignment/>
    </xf>
    <xf numFmtId="183" fontId="11" fillId="0" borderId="61" xfId="0" applyNumberFormat="1" applyFont="1" applyBorder="1" applyAlignment="1">
      <alignment/>
    </xf>
    <xf numFmtId="183" fontId="7" fillId="0" borderId="60" xfId="0" applyNumberFormat="1" applyFont="1" applyBorder="1" applyAlignment="1">
      <alignment/>
    </xf>
    <xf numFmtId="183" fontId="7" fillId="0" borderId="62" xfId="0" applyNumberFormat="1" applyFont="1" applyBorder="1" applyAlignment="1">
      <alignment/>
    </xf>
    <xf numFmtId="183" fontId="7" fillId="0" borderId="59" xfId="0" applyNumberFormat="1" applyFont="1" applyBorder="1" applyAlignment="1">
      <alignment/>
    </xf>
    <xf numFmtId="183" fontId="7" fillId="0" borderId="61" xfId="0" applyNumberFormat="1" applyFont="1" applyBorder="1" applyAlignment="1">
      <alignment/>
    </xf>
    <xf numFmtId="183" fontId="7" fillId="0" borderId="53" xfId="0" applyNumberFormat="1" applyFont="1" applyBorder="1" applyAlignment="1">
      <alignment/>
    </xf>
    <xf numFmtId="183" fontId="7" fillId="0" borderId="63" xfId="0" applyNumberFormat="1" applyFont="1" applyBorder="1" applyAlignment="1">
      <alignment/>
    </xf>
    <xf numFmtId="176" fontId="7" fillId="0" borderId="60" xfId="0" applyNumberFormat="1" applyFont="1" applyBorder="1" applyAlignment="1">
      <alignment/>
    </xf>
    <xf numFmtId="0" fontId="7" fillId="0" borderId="61" xfId="0" applyFont="1" applyBorder="1" applyAlignment="1">
      <alignment horizontal="center"/>
    </xf>
    <xf numFmtId="176" fontId="7" fillId="0" borderId="61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176" fontId="7" fillId="0" borderId="60" xfId="0" applyNumberFormat="1" applyFont="1" applyBorder="1" applyAlignment="1">
      <alignment horizontal="center"/>
    </xf>
    <xf numFmtId="0" fontId="25" fillId="0" borderId="37" xfId="0" applyFont="1" applyBorder="1" applyAlignment="1">
      <alignment/>
    </xf>
    <xf numFmtId="183" fontId="25" fillId="0" borderId="18" xfId="0" applyNumberFormat="1" applyFont="1" applyBorder="1" applyAlignment="1">
      <alignment/>
    </xf>
    <xf numFmtId="0" fontId="25" fillId="0" borderId="18" xfId="0" applyFont="1" applyBorder="1" applyAlignment="1">
      <alignment/>
    </xf>
    <xf numFmtId="183" fontId="25" fillId="0" borderId="54" xfId="0" applyNumberFormat="1" applyFont="1" applyBorder="1" applyAlignment="1">
      <alignment/>
    </xf>
    <xf numFmtId="176" fontId="7" fillId="0" borderId="43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39" xfId="40" applyFont="1" applyBorder="1" applyAlignment="1">
      <alignment horizontal="center"/>
      <protection/>
    </xf>
    <xf numFmtId="0" fontId="7" fillId="0" borderId="40" xfId="40" applyFont="1" applyBorder="1" applyAlignment="1">
      <alignment horizontal="center"/>
      <protection/>
    </xf>
    <xf numFmtId="0" fontId="0" fillId="0" borderId="0" xfId="0" applyAlignment="1">
      <alignment horizontal="right"/>
    </xf>
    <xf numFmtId="1" fontId="7" fillId="0" borderId="0" xfId="0" applyNumberFormat="1" applyFont="1" applyBorder="1" applyAlignment="1">
      <alignment horizontal="right"/>
    </xf>
    <xf numFmtId="183" fontId="25" fillId="0" borderId="33" xfId="0" applyNumberFormat="1" applyFont="1" applyBorder="1" applyAlignment="1">
      <alignment/>
    </xf>
    <xf numFmtId="0" fontId="25" fillId="0" borderId="64" xfId="0" applyFont="1" applyBorder="1" applyAlignment="1">
      <alignment/>
    </xf>
    <xf numFmtId="183" fontId="7" fillId="0" borderId="61" xfId="0" applyNumberFormat="1" applyFont="1" applyBorder="1" applyAlignment="1">
      <alignment horizontal="center"/>
    </xf>
    <xf numFmtId="177" fontId="7" fillId="0" borderId="0" xfId="0" applyNumberFormat="1" applyFont="1" applyAlignment="1">
      <alignment/>
    </xf>
    <xf numFmtId="0" fontId="7" fillId="0" borderId="55" xfId="40" applyFont="1" applyFill="1" applyBorder="1" applyAlignment="1">
      <alignment horizontal="center"/>
      <protection/>
    </xf>
    <xf numFmtId="0" fontId="7" fillId="0" borderId="55" xfId="40" applyFont="1" applyBorder="1" applyAlignment="1">
      <alignment horizontal="center"/>
      <protection/>
    </xf>
    <xf numFmtId="0" fontId="7" fillId="0" borderId="55" xfId="40" applyFont="1" applyBorder="1" applyAlignment="1">
      <alignment horizontal="left"/>
      <protection/>
    </xf>
    <xf numFmtId="0" fontId="7" fillId="0" borderId="48" xfId="40" applyFont="1" applyBorder="1" applyAlignment="1">
      <alignment horizontal="left"/>
      <protection/>
    </xf>
    <xf numFmtId="0" fontId="7" fillId="0" borderId="65" xfId="40" applyFont="1" applyBorder="1" applyAlignment="1">
      <alignment horizontal="left"/>
      <protection/>
    </xf>
    <xf numFmtId="0" fontId="7" fillId="0" borderId="40" xfId="0" applyFont="1" applyBorder="1" applyAlignment="1">
      <alignment/>
    </xf>
    <xf numFmtId="183" fontId="7" fillId="0" borderId="21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66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44" xfId="0" applyFont="1" applyBorder="1" applyAlignment="1">
      <alignment/>
    </xf>
    <xf numFmtId="1" fontId="25" fillId="0" borderId="18" xfId="0" applyNumberFormat="1" applyFont="1" applyBorder="1" applyAlignment="1">
      <alignment/>
    </xf>
    <xf numFmtId="1" fontId="25" fillId="0" borderId="64" xfId="0" applyNumberFormat="1" applyFont="1" applyBorder="1" applyAlignment="1">
      <alignment/>
    </xf>
    <xf numFmtId="1" fontId="25" fillId="0" borderId="37" xfId="0" applyNumberFormat="1" applyFont="1" applyBorder="1" applyAlignment="1">
      <alignment/>
    </xf>
    <xf numFmtId="176" fontId="7" fillId="0" borderId="67" xfId="0" applyNumberFormat="1" applyFont="1" applyFill="1" applyBorder="1" applyAlignment="1">
      <alignment horizontal="center"/>
    </xf>
    <xf numFmtId="1" fontId="25" fillId="0" borderId="28" xfId="0" applyNumberFormat="1" applyFont="1" applyBorder="1" applyAlignment="1">
      <alignment/>
    </xf>
    <xf numFmtId="1" fontId="25" fillId="0" borderId="32" xfId="0" applyNumberFormat="1" applyFont="1" applyBorder="1" applyAlignment="1">
      <alignment/>
    </xf>
    <xf numFmtId="183" fontId="26" fillId="0" borderId="18" xfId="0" applyNumberFormat="1" applyFont="1" applyBorder="1" applyAlignment="1">
      <alignment/>
    </xf>
    <xf numFmtId="183" fontId="7" fillId="0" borderId="18" xfId="0" applyNumberFormat="1" applyFont="1" applyBorder="1" applyAlignment="1">
      <alignment/>
    </xf>
    <xf numFmtId="183" fontId="26" fillId="0" borderId="33" xfId="0" applyNumberFormat="1" applyFont="1" applyBorder="1" applyAlignment="1">
      <alignment/>
    </xf>
    <xf numFmtId="183" fontId="11" fillId="0" borderId="62" xfId="0" applyNumberFormat="1" applyFont="1" applyBorder="1" applyAlignment="1">
      <alignment/>
    </xf>
    <xf numFmtId="177" fontId="26" fillId="0" borderId="21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177" fontId="26" fillId="0" borderId="45" xfId="0" applyNumberFormat="1" applyFont="1" applyBorder="1" applyAlignment="1">
      <alignment/>
    </xf>
    <xf numFmtId="177" fontId="7" fillId="0" borderId="60" xfId="0" applyNumberFormat="1" applyFont="1" applyBorder="1" applyAlignment="1">
      <alignment/>
    </xf>
    <xf numFmtId="190" fontId="25" fillId="0" borderId="0" xfId="0" applyNumberFormat="1" applyFont="1" applyBorder="1" applyAlignment="1">
      <alignment horizontal="right"/>
    </xf>
    <xf numFmtId="183" fontId="11" fillId="0" borderId="19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1" fillId="0" borderId="5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84" fontId="10" fillId="0" borderId="37" xfId="0" applyNumberFormat="1" applyFont="1" applyFill="1" applyBorder="1" applyAlignment="1" applyProtection="1">
      <alignment horizontal="right" vertical="center"/>
      <protection/>
    </xf>
    <xf numFmtId="0" fontId="10" fillId="0" borderId="18" xfId="0" applyNumberFormat="1" applyFont="1" applyFill="1" applyBorder="1" applyAlignment="1" applyProtection="1">
      <alignment horizontal="right" vertical="center"/>
      <protection/>
    </xf>
    <xf numFmtId="184" fontId="1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54" xfId="0" applyNumberFormat="1" applyFont="1" applyFill="1" applyBorder="1" applyAlignment="1" applyProtection="1">
      <alignment horizontal="right" vertical="center"/>
      <protection/>
    </xf>
    <xf numFmtId="184" fontId="10" fillId="0" borderId="64" xfId="0" applyNumberFormat="1" applyFont="1" applyFill="1" applyBorder="1" applyAlignment="1" applyProtection="1">
      <alignment horizontal="right" vertical="center"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/>
    </xf>
    <xf numFmtId="184" fontId="10" fillId="0" borderId="28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right" vertical="center"/>
      <protection/>
    </xf>
    <xf numFmtId="184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43" xfId="0" applyNumberFormat="1" applyFont="1" applyFill="1" applyBorder="1" applyAlignment="1" applyProtection="1">
      <alignment horizontal="right" vertical="center"/>
      <protection/>
    </xf>
    <xf numFmtId="0" fontId="10" fillId="0" borderId="33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43" xfId="0" applyNumberFormat="1" applyFont="1" applyFill="1" applyBorder="1" applyAlignment="1" applyProtection="1">
      <alignment horizontal="right" vertical="center"/>
      <protection/>
    </xf>
    <xf numFmtId="184" fontId="10" fillId="0" borderId="28" xfId="0" applyNumberFormat="1" applyFont="1" applyFill="1" applyBorder="1" applyAlignment="1" applyProtection="1">
      <alignment horizontal="right" vertical="center"/>
      <protection/>
    </xf>
    <xf numFmtId="184" fontId="10" fillId="0" borderId="19" xfId="0" applyNumberFormat="1" applyFont="1" applyFill="1" applyBorder="1" applyAlignment="1" applyProtection="1">
      <alignment horizontal="right" vertical="center"/>
      <protection/>
    </xf>
    <xf numFmtId="184" fontId="10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28" xfId="0" applyNumberFormat="1" applyFont="1" applyFill="1" applyBorder="1" applyAlignment="1" applyProtection="1">
      <alignment horizontal="right" vertical="center"/>
      <protection/>
    </xf>
    <xf numFmtId="0" fontId="45" fillId="0" borderId="19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5" fillId="0" borderId="68" xfId="0" applyFont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right" vertical="center"/>
      <protection/>
    </xf>
    <xf numFmtId="0" fontId="10" fillId="0" borderId="53" xfId="0" applyNumberFormat="1" applyFont="1" applyFill="1" applyBorder="1" applyAlignment="1" applyProtection="1">
      <alignment horizontal="righ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68" xfId="0" applyNumberFormat="1" applyFont="1" applyFill="1" applyBorder="1" applyAlignment="1" applyProtection="1">
      <alignment horizontal="right" vertical="center"/>
      <protection/>
    </xf>
    <xf numFmtId="0" fontId="10" fillId="0" borderId="28" xfId="0" applyNumberFormat="1" applyFont="1" applyFill="1" applyBorder="1" applyAlignment="1" applyProtection="1">
      <alignment horizontal="right" vertical="center"/>
      <protection/>
    </xf>
    <xf numFmtId="0" fontId="10" fillId="0" borderId="5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36" xfId="40" applyFont="1" applyBorder="1" applyAlignment="1">
      <alignment horizontal="center"/>
      <protection/>
    </xf>
    <xf numFmtId="0" fontId="7" fillId="0" borderId="69" xfId="40" applyFont="1" applyBorder="1" applyAlignment="1">
      <alignment horizontal="center"/>
      <protection/>
    </xf>
    <xf numFmtId="0" fontId="7" fillId="0" borderId="60" xfId="40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49" xfId="40" applyFont="1" applyBorder="1" applyAlignment="1">
      <alignment horizontal="center"/>
      <protection/>
    </xf>
    <xf numFmtId="0" fontId="7" fillId="0" borderId="26" xfId="40" applyFont="1" applyBorder="1" applyAlignment="1">
      <alignment horizontal="center"/>
      <protection/>
    </xf>
    <xf numFmtId="0" fontId="7" fillId="0" borderId="4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4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7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43" xfId="0" applyNumberFormat="1" applyFont="1" applyFill="1" applyBorder="1" applyAlignment="1" applyProtection="1">
      <alignment horizontal="right" vertical="center"/>
      <protection/>
    </xf>
    <xf numFmtId="1" fontId="10" fillId="0" borderId="25" xfId="0" applyNumberFormat="1" applyFont="1" applyFill="1" applyBorder="1" applyAlignment="1" applyProtection="1">
      <alignment horizontal="right" vertical="center"/>
      <protection/>
    </xf>
    <xf numFmtId="176" fontId="10" fillId="0" borderId="25" xfId="0" applyNumberFormat="1" applyFont="1" applyFill="1" applyBorder="1" applyAlignment="1" applyProtection="1">
      <alignment horizontal="right" vertical="center"/>
      <protection/>
    </xf>
    <xf numFmtId="176" fontId="10" fillId="0" borderId="53" xfId="0" applyNumberFormat="1" applyFont="1" applyFill="1" applyBorder="1" applyAlignment="1" applyProtection="1">
      <alignment horizontal="right" vertical="center"/>
      <protection/>
    </xf>
    <xf numFmtId="1" fontId="10" fillId="0" borderId="28" xfId="0" applyNumberFormat="1" applyFont="1" applyFill="1" applyBorder="1" applyAlignment="1" applyProtection="1">
      <alignment horizontal="right" vertical="center"/>
      <protection/>
    </xf>
    <xf numFmtId="1" fontId="10" fillId="0" borderId="52" xfId="0" applyNumberFormat="1" applyFont="1" applyFill="1" applyBorder="1" applyAlignment="1" applyProtection="1">
      <alignment horizontal="right" vertical="center"/>
      <protection/>
    </xf>
    <xf numFmtId="1" fontId="10" fillId="0" borderId="13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1" fontId="10" fillId="0" borderId="19" xfId="0" applyNumberFormat="1" applyFont="1" applyBorder="1" applyAlignment="1">
      <alignment vertical="center"/>
    </xf>
    <xf numFmtId="176" fontId="0" fillId="0" borderId="14" xfId="0" applyNumberFormat="1" applyBorder="1" applyAlignment="1">
      <alignment/>
    </xf>
    <xf numFmtId="176" fontId="49" fillId="0" borderId="19" xfId="0" applyNumberFormat="1" applyFont="1" applyBorder="1" applyAlignment="1">
      <alignment/>
    </xf>
    <xf numFmtId="1" fontId="49" fillId="0" borderId="19" xfId="0" applyNumberFormat="1" applyFont="1" applyBorder="1" applyAlignment="1">
      <alignment/>
    </xf>
    <xf numFmtId="1" fontId="49" fillId="0" borderId="28" xfId="0" applyNumberFormat="1" applyFont="1" applyBorder="1" applyAlignment="1">
      <alignment/>
    </xf>
    <xf numFmtId="176" fontId="49" fillId="0" borderId="43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集团当月出口金额走势图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525"/>
          <c:w val="0.979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'表１１'!$B$3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'表１１'!$A$4:$A$15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'表１１'!$B$4:$B$15</c:f>
              <c:numCache>
                <c:ptCount val="12"/>
                <c:pt idx="0">
                  <c:v>10257</c:v>
                </c:pt>
                <c:pt idx="1">
                  <c:v>5164</c:v>
                </c:pt>
                <c:pt idx="2">
                  <c:v>7443</c:v>
                </c:pt>
                <c:pt idx="3">
                  <c:v>7627</c:v>
                </c:pt>
                <c:pt idx="4">
                  <c:v>8488</c:v>
                </c:pt>
                <c:pt idx="5">
                  <c:v>9268</c:v>
                </c:pt>
                <c:pt idx="6">
                  <c:v>9994</c:v>
                </c:pt>
              </c:numCache>
            </c:numRef>
          </c:val>
        </c:ser>
        <c:ser>
          <c:idx val="1"/>
          <c:order val="1"/>
          <c:tx>
            <c:strRef>
              <c:f>'表１１'!$C$3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'表１１'!$A$4:$A$15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'表１１'!$C$4:$C$15</c:f>
              <c:numCache>
                <c:ptCount val="12"/>
                <c:pt idx="0">
                  <c:v>8532</c:v>
                </c:pt>
                <c:pt idx="1">
                  <c:v>8374</c:v>
                </c:pt>
                <c:pt idx="2">
                  <c:v>4725</c:v>
                </c:pt>
                <c:pt idx="3">
                  <c:v>8444</c:v>
                </c:pt>
                <c:pt idx="4">
                  <c:v>9732</c:v>
                </c:pt>
                <c:pt idx="5">
                  <c:v>11944</c:v>
                </c:pt>
                <c:pt idx="6">
                  <c:v>10334</c:v>
                </c:pt>
              </c:numCache>
            </c:numRef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单位：万美元</a:t>
                </a:r>
              </a:p>
            </c:rich>
          </c:tx>
          <c:layout>
            <c:manualLayout>
              <c:xMode val="factor"/>
              <c:yMode val="factor"/>
              <c:x val="0.264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CC"/>
          </a:solidFill>
        </a:ln>
      </c:spPr>
    </c:plotArea>
    <c:legend>
      <c:legendPos val="b"/>
      <c:layout>
        <c:manualLayout>
          <c:xMode val="edge"/>
          <c:yMode val="edge"/>
          <c:x val="0.469"/>
          <c:y val="0.95325"/>
          <c:w val="0.114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主要市场出口走势图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45"/>
          <c:w val="0.977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'表5'!$C$4</c:f>
              <c:strCache>
                <c:ptCount val="1"/>
                <c:pt idx="0">
                  <c:v>美国%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'表5'!$B$5:$B$16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'表5'!$C$5:$C$16</c:f>
              <c:numCache>
                <c:ptCount val="12"/>
                <c:pt idx="0">
                  <c:v>-25.9</c:v>
                </c:pt>
                <c:pt idx="1">
                  <c:v>-12.45</c:v>
                </c:pt>
                <c:pt idx="2">
                  <c:v>-27.76</c:v>
                </c:pt>
                <c:pt idx="3">
                  <c:v>-26.18</c:v>
                </c:pt>
                <c:pt idx="4">
                  <c:v>-23.8</c:v>
                </c:pt>
                <c:pt idx="5">
                  <c:v>-20.3</c:v>
                </c:pt>
                <c:pt idx="6">
                  <c:v>-18.8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'表5'!$D$4</c:f>
              <c:strCache>
                <c:ptCount val="1"/>
                <c:pt idx="0">
                  <c:v>日本%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'表5'!$B$5:$B$16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'表5'!$D$5:$D$16</c:f>
              <c:numCache>
                <c:ptCount val="12"/>
                <c:pt idx="0">
                  <c:v>-17.1</c:v>
                </c:pt>
                <c:pt idx="1">
                  <c:v>21.07</c:v>
                </c:pt>
                <c:pt idx="2">
                  <c:v>9.12</c:v>
                </c:pt>
                <c:pt idx="3">
                  <c:v>7.83</c:v>
                </c:pt>
                <c:pt idx="4">
                  <c:v>6.5</c:v>
                </c:pt>
                <c:pt idx="5">
                  <c:v>5.5</c:v>
                </c:pt>
                <c:pt idx="6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'表5'!$E$4</c:f>
              <c:strCache>
                <c:ptCount val="1"/>
                <c:pt idx="0">
                  <c:v>欧盟%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'表5'!$B$5:$B$16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'表5'!$E$5:$E$16</c:f>
              <c:numCache>
                <c:ptCount val="12"/>
                <c:pt idx="0">
                  <c:v>-6.3</c:v>
                </c:pt>
                <c:pt idx="1">
                  <c:v>14.92</c:v>
                </c:pt>
                <c:pt idx="2">
                  <c:v>-4.6</c:v>
                </c:pt>
                <c:pt idx="3">
                  <c:v>-3.38</c:v>
                </c:pt>
                <c:pt idx="4">
                  <c:v>-3</c:v>
                </c:pt>
                <c:pt idx="5">
                  <c:v>-2.4</c:v>
                </c:pt>
                <c:pt idx="6">
                  <c:v>-1.5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'表5'!$F$4</c:f>
              <c:strCache>
                <c:ptCount val="1"/>
                <c:pt idx="0">
                  <c:v>东盟%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808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'表5'!$B$5:$B$16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'表5'!$F$5:$F$16</c:f>
              <c:numCache>
                <c:ptCount val="12"/>
                <c:pt idx="0">
                  <c:v>16.1</c:v>
                </c:pt>
                <c:pt idx="1">
                  <c:v>67.14</c:v>
                </c:pt>
                <c:pt idx="2">
                  <c:v>38.44</c:v>
                </c:pt>
                <c:pt idx="3">
                  <c:v>36.61</c:v>
                </c:pt>
                <c:pt idx="4">
                  <c:v>37.5</c:v>
                </c:pt>
                <c:pt idx="5">
                  <c:v>34.3</c:v>
                </c:pt>
                <c:pt idx="6">
                  <c:v>27.3</c:v>
                </c:pt>
              </c:numCache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59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"/>
          <c:y val="0.9535"/>
          <c:w val="0.381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2018</a:t>
            </a: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07</a:t>
            </a: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月集团公司主要产品出口同比情况图示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475"/>
          <c:w val="0.979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'表10'!$B$7</c:f>
              <c:strCache>
                <c:ptCount val="1"/>
                <c:pt idx="0">
                  <c:v>纺织服装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'表10'!$C$6:$N$6</c:f>
              <c:strCache>
                <c:ptCount val="12"/>
                <c:pt idx="0">
                  <c:v>1月%</c:v>
                </c:pt>
                <c:pt idx="1">
                  <c:v>2月%</c:v>
                </c:pt>
                <c:pt idx="2">
                  <c:v>3月%</c:v>
                </c:pt>
                <c:pt idx="3">
                  <c:v>4月%</c:v>
                </c:pt>
                <c:pt idx="4">
                  <c:v>5月%</c:v>
                </c:pt>
                <c:pt idx="5">
                  <c:v>6月%</c:v>
                </c:pt>
                <c:pt idx="6">
                  <c:v>7月%</c:v>
                </c:pt>
                <c:pt idx="7">
                  <c:v>8月%</c:v>
                </c:pt>
                <c:pt idx="8">
                  <c:v>9月%</c:v>
                </c:pt>
                <c:pt idx="9">
                  <c:v>10月%</c:v>
                </c:pt>
                <c:pt idx="10">
                  <c:v>11月%</c:v>
                </c:pt>
                <c:pt idx="11">
                  <c:v>12月%</c:v>
                </c:pt>
              </c:strCache>
            </c:strRef>
          </c:cat>
          <c:val>
            <c:numRef>
              <c:f>'表10'!$C$7:$N$7</c:f>
              <c:numCache>
                <c:ptCount val="12"/>
                <c:pt idx="0">
                  <c:v>-9.8</c:v>
                </c:pt>
                <c:pt idx="1">
                  <c:v>13.07</c:v>
                </c:pt>
                <c:pt idx="2">
                  <c:v>-7.17</c:v>
                </c:pt>
                <c:pt idx="3">
                  <c:v>-5.6</c:v>
                </c:pt>
                <c:pt idx="4">
                  <c:v>-5.2</c:v>
                </c:pt>
                <c:pt idx="5">
                  <c:v>-3.2</c:v>
                </c:pt>
                <c:pt idx="6">
                  <c:v>-2.4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'表10'!$B$8</c:f>
              <c:strCache>
                <c:ptCount val="1"/>
                <c:pt idx="0">
                  <c:v>机电产品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'表10'!$C$6:$N$6</c:f>
              <c:strCache>
                <c:ptCount val="12"/>
                <c:pt idx="0">
                  <c:v>1月%</c:v>
                </c:pt>
                <c:pt idx="1">
                  <c:v>2月%</c:v>
                </c:pt>
                <c:pt idx="2">
                  <c:v>3月%</c:v>
                </c:pt>
                <c:pt idx="3">
                  <c:v>4月%</c:v>
                </c:pt>
                <c:pt idx="4">
                  <c:v>5月%</c:v>
                </c:pt>
                <c:pt idx="5">
                  <c:v>6月%</c:v>
                </c:pt>
                <c:pt idx="6">
                  <c:v>7月%</c:v>
                </c:pt>
                <c:pt idx="7">
                  <c:v>8月%</c:v>
                </c:pt>
                <c:pt idx="8">
                  <c:v>9月%</c:v>
                </c:pt>
                <c:pt idx="9">
                  <c:v>10月%</c:v>
                </c:pt>
                <c:pt idx="10">
                  <c:v>11月%</c:v>
                </c:pt>
                <c:pt idx="11">
                  <c:v>12月%</c:v>
                </c:pt>
              </c:strCache>
            </c:strRef>
          </c:cat>
          <c:val>
            <c:numRef>
              <c:f>'表10'!$C$8:$N$8</c:f>
              <c:numCache>
                <c:ptCount val="12"/>
                <c:pt idx="0">
                  <c:v>-31.7</c:v>
                </c:pt>
                <c:pt idx="1">
                  <c:v>-3.57</c:v>
                </c:pt>
                <c:pt idx="2">
                  <c:v>-8.76</c:v>
                </c:pt>
                <c:pt idx="3">
                  <c:v>-2.68</c:v>
                </c:pt>
                <c:pt idx="4">
                  <c:v>-0.3</c:v>
                </c:pt>
                <c:pt idx="5">
                  <c:v>2.1</c:v>
                </c:pt>
                <c:pt idx="6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'表10'!$B$9</c:f>
              <c:strCache>
                <c:ptCount val="1"/>
                <c:pt idx="0">
                  <c:v>化工产品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'表10'!$C$6:$N$6</c:f>
              <c:strCache>
                <c:ptCount val="12"/>
                <c:pt idx="0">
                  <c:v>1月%</c:v>
                </c:pt>
                <c:pt idx="1">
                  <c:v>2月%</c:v>
                </c:pt>
                <c:pt idx="2">
                  <c:v>3月%</c:v>
                </c:pt>
                <c:pt idx="3">
                  <c:v>4月%</c:v>
                </c:pt>
                <c:pt idx="4">
                  <c:v>5月%</c:v>
                </c:pt>
                <c:pt idx="5">
                  <c:v>6月%</c:v>
                </c:pt>
                <c:pt idx="6">
                  <c:v>7月%</c:v>
                </c:pt>
                <c:pt idx="7">
                  <c:v>8月%</c:v>
                </c:pt>
                <c:pt idx="8">
                  <c:v>9月%</c:v>
                </c:pt>
                <c:pt idx="9">
                  <c:v>10月%</c:v>
                </c:pt>
                <c:pt idx="10">
                  <c:v>11月%</c:v>
                </c:pt>
                <c:pt idx="11">
                  <c:v>12月%</c:v>
                </c:pt>
              </c:strCache>
            </c:strRef>
          </c:cat>
          <c:val>
            <c:numRef>
              <c:f>'表10'!$C$9:$N$9</c:f>
              <c:numCache>
                <c:ptCount val="12"/>
                <c:pt idx="0">
                  <c:v>-17.4</c:v>
                </c:pt>
                <c:pt idx="1">
                  <c:v>3.93</c:v>
                </c:pt>
                <c:pt idx="2">
                  <c:v>-7.19</c:v>
                </c:pt>
                <c:pt idx="3">
                  <c:v>3.44</c:v>
                </c:pt>
                <c:pt idx="4">
                  <c:v>65.3</c:v>
                </c:pt>
                <c:pt idx="5">
                  <c:v>124.9</c:v>
                </c:pt>
                <c:pt idx="6">
                  <c:v>92.3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'表10'!$B$10</c:f>
              <c:strCache>
                <c:ptCount val="1"/>
                <c:pt idx="0">
                  <c:v>高新技术产品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'表10'!$C$6:$N$6</c:f>
              <c:strCache>
                <c:ptCount val="12"/>
                <c:pt idx="0">
                  <c:v>1月%</c:v>
                </c:pt>
                <c:pt idx="1">
                  <c:v>2月%</c:v>
                </c:pt>
                <c:pt idx="2">
                  <c:v>3月%</c:v>
                </c:pt>
                <c:pt idx="3">
                  <c:v>4月%</c:v>
                </c:pt>
                <c:pt idx="4">
                  <c:v>5月%</c:v>
                </c:pt>
                <c:pt idx="5">
                  <c:v>6月%</c:v>
                </c:pt>
                <c:pt idx="6">
                  <c:v>7月%</c:v>
                </c:pt>
                <c:pt idx="7">
                  <c:v>8月%</c:v>
                </c:pt>
                <c:pt idx="8">
                  <c:v>9月%</c:v>
                </c:pt>
                <c:pt idx="9">
                  <c:v>10月%</c:v>
                </c:pt>
                <c:pt idx="10">
                  <c:v>11月%</c:v>
                </c:pt>
                <c:pt idx="11">
                  <c:v>12月%</c:v>
                </c:pt>
              </c:strCache>
            </c:strRef>
          </c:cat>
          <c:val>
            <c:numRef>
              <c:f>'表10'!$C$10:$N$10</c:f>
              <c:numCache>
                <c:ptCount val="12"/>
                <c:pt idx="0">
                  <c:v>-47.3</c:v>
                </c:pt>
                <c:pt idx="1">
                  <c:v>-38.9</c:v>
                </c:pt>
                <c:pt idx="2">
                  <c:v>-14.76</c:v>
                </c:pt>
                <c:pt idx="3">
                  <c:v>-3.16</c:v>
                </c:pt>
                <c:pt idx="4">
                  <c:v>2.4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425"/>
          <c:y val="0.955"/>
          <c:w val="0.472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480314960629921" right="0.7480314960629921" top="1.1811023622047245" bottom="0.5905511811023623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480314960629921" right="0.7480314960629921" top="1.1811023622047245" bottom="0.590551181102362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24550"/>
    <xdr:graphicFrame>
      <xdr:nvGraphicFramePr>
        <xdr:cNvPr id="1" name="Shape 1025"/>
        <xdr:cNvGraphicFramePr/>
      </xdr:nvGraphicFramePr>
      <xdr:xfrm>
        <a:off x="832256400" y="832256400"/>
        <a:ext cx="93154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24550"/>
    <xdr:graphicFrame>
      <xdr:nvGraphicFramePr>
        <xdr:cNvPr id="1" name="Shape 1025"/>
        <xdr:cNvGraphicFramePr/>
      </xdr:nvGraphicFramePr>
      <xdr:xfrm>
        <a:off x="832256400" y="832256400"/>
        <a:ext cx="93154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4" sqref="A4:M4"/>
    </sheetView>
  </sheetViews>
  <sheetFormatPr defaultColWidth="9.00390625" defaultRowHeight="14.25"/>
  <cols>
    <col min="5" max="5" width="2.875" style="0" customWidth="1"/>
  </cols>
  <sheetData>
    <row r="1" spans="1:14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1"/>
    </row>
    <row r="2" spans="1:14" ht="14.2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  <c r="N2" s="1"/>
    </row>
    <row r="3" spans="1:14" ht="14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1"/>
    </row>
    <row r="4" spans="1:14" s="55" customFormat="1" ht="55.5" customHeight="1">
      <c r="A4" s="261" t="s">
        <v>23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3"/>
      <c r="N4" s="54"/>
    </row>
    <row r="5" spans="1:14" s="55" customFormat="1" ht="14.25">
      <c r="A5" s="56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7"/>
      <c r="N5" s="54"/>
    </row>
    <row r="6" spans="1:14" s="55" customFormat="1" ht="25.5" customHeight="1">
      <c r="A6" s="264" t="s">
        <v>199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6"/>
      <c r="N6" s="54"/>
    </row>
    <row r="7" spans="1:14" s="55" customFormat="1" ht="23.25" customHeight="1">
      <c r="A7" s="267" t="s">
        <v>220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9"/>
      <c r="N7" s="54"/>
    </row>
    <row r="8" spans="1:14" ht="14.2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"/>
      <c r="N8" s="1"/>
    </row>
    <row r="9" spans="1:14" ht="14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/>
      <c r="N9" s="1"/>
    </row>
    <row r="10" spans="1:14" s="52" customFormat="1" ht="19.5" customHeight="1">
      <c r="A10" s="50"/>
      <c r="B10" s="51"/>
      <c r="C10" s="51"/>
      <c r="D10" s="51"/>
      <c r="E10" s="259" t="s">
        <v>110</v>
      </c>
      <c r="F10" s="259"/>
      <c r="G10" s="259"/>
      <c r="H10" s="259"/>
      <c r="I10" s="259"/>
      <c r="J10" s="259"/>
      <c r="K10" s="259"/>
      <c r="L10" s="259"/>
      <c r="M10" s="260"/>
      <c r="N10" s="51"/>
    </row>
    <row r="11" spans="1:14" s="52" customFormat="1" ht="19.5" customHeight="1">
      <c r="A11" s="50"/>
      <c r="B11" s="51"/>
      <c r="C11" s="51"/>
      <c r="D11" s="51"/>
      <c r="E11" s="259" t="s">
        <v>111</v>
      </c>
      <c r="F11" s="259"/>
      <c r="G11" s="259"/>
      <c r="H11" s="259"/>
      <c r="I11" s="259"/>
      <c r="J11" s="259"/>
      <c r="K11" s="259"/>
      <c r="L11" s="259"/>
      <c r="M11" s="260"/>
      <c r="N11" s="51"/>
    </row>
    <row r="12" spans="1:14" s="52" customFormat="1" ht="19.5" customHeight="1">
      <c r="A12" s="50"/>
      <c r="B12" s="51"/>
      <c r="C12" s="51"/>
      <c r="D12" s="51"/>
      <c r="E12" s="257" t="s">
        <v>112</v>
      </c>
      <c r="F12" s="257"/>
      <c r="G12" s="257"/>
      <c r="H12" s="257"/>
      <c r="I12" s="257"/>
      <c r="J12" s="257"/>
      <c r="K12" s="257"/>
      <c r="L12" s="257"/>
      <c r="M12" s="258"/>
      <c r="N12" s="51"/>
    </row>
    <row r="13" spans="1:14" s="52" customFormat="1" ht="19.5" customHeight="1">
      <c r="A13" s="50"/>
      <c r="B13" s="51"/>
      <c r="C13" s="51"/>
      <c r="D13" s="51"/>
      <c r="E13" s="259" t="s">
        <v>113</v>
      </c>
      <c r="F13" s="259"/>
      <c r="G13" s="259"/>
      <c r="H13" s="259"/>
      <c r="I13" s="259"/>
      <c r="J13" s="259"/>
      <c r="K13" s="259"/>
      <c r="L13" s="259"/>
      <c r="M13" s="260"/>
      <c r="N13" s="51"/>
    </row>
    <row r="14" spans="1:14" s="52" customFormat="1" ht="19.5" customHeight="1">
      <c r="A14" s="50"/>
      <c r="B14" s="51"/>
      <c r="C14" s="51"/>
      <c r="D14" s="51"/>
      <c r="E14" s="257" t="s">
        <v>114</v>
      </c>
      <c r="F14" s="257"/>
      <c r="G14" s="257"/>
      <c r="H14" s="257"/>
      <c r="I14" s="257"/>
      <c r="J14" s="257"/>
      <c r="K14" s="257"/>
      <c r="L14" s="257"/>
      <c r="M14" s="258"/>
      <c r="N14" s="51"/>
    </row>
    <row r="15" spans="1:14" s="52" customFormat="1" ht="19.5" customHeight="1">
      <c r="A15" s="50"/>
      <c r="B15" s="51"/>
      <c r="C15" s="51"/>
      <c r="D15" s="51"/>
      <c r="E15" s="83" t="s">
        <v>115</v>
      </c>
      <c r="F15" s="83"/>
      <c r="G15" s="83"/>
      <c r="H15" s="83"/>
      <c r="I15" s="83"/>
      <c r="J15" s="83"/>
      <c r="K15" s="83"/>
      <c r="L15" s="83"/>
      <c r="M15" s="84"/>
      <c r="N15" s="51"/>
    </row>
    <row r="16" spans="1:14" s="52" customFormat="1" ht="19.5" customHeight="1">
      <c r="A16" s="50"/>
      <c r="B16" s="51"/>
      <c r="C16" s="51"/>
      <c r="D16" s="51"/>
      <c r="E16" s="81" t="s">
        <v>116</v>
      </c>
      <c r="F16" s="86"/>
      <c r="G16" s="86"/>
      <c r="H16" s="86"/>
      <c r="I16" s="86"/>
      <c r="J16" s="86"/>
      <c r="K16" s="86"/>
      <c r="L16" s="86"/>
      <c r="M16" s="82"/>
      <c r="N16" s="51"/>
    </row>
    <row r="17" spans="1:14" s="52" customFormat="1" ht="19.5" customHeight="1">
      <c r="A17" s="50"/>
      <c r="B17" s="51"/>
      <c r="C17" s="51"/>
      <c r="D17" s="51"/>
      <c r="E17" s="257" t="s">
        <v>117</v>
      </c>
      <c r="F17" s="257"/>
      <c r="G17" s="257"/>
      <c r="H17" s="257"/>
      <c r="I17" s="257"/>
      <c r="J17" s="257"/>
      <c r="K17" s="257"/>
      <c r="L17" s="257"/>
      <c r="M17" s="258"/>
      <c r="N17" s="51"/>
    </row>
    <row r="18" spans="1:14" s="52" customFormat="1" ht="19.5" customHeight="1">
      <c r="A18" s="50"/>
      <c r="B18" s="51"/>
      <c r="C18" s="51"/>
      <c r="D18" s="51"/>
      <c r="E18" s="257" t="s">
        <v>118</v>
      </c>
      <c r="F18" s="257"/>
      <c r="G18" s="257"/>
      <c r="H18" s="257"/>
      <c r="I18" s="257"/>
      <c r="J18" s="257"/>
      <c r="K18" s="257"/>
      <c r="L18" s="257"/>
      <c r="M18" s="258"/>
      <c r="N18" s="51"/>
    </row>
    <row r="19" spans="1:14" s="52" customFormat="1" ht="19.5" customHeight="1">
      <c r="A19" s="50"/>
      <c r="B19" s="51"/>
      <c r="C19" s="51"/>
      <c r="D19" s="51"/>
      <c r="E19" s="257" t="s">
        <v>119</v>
      </c>
      <c r="F19" s="257"/>
      <c r="G19" s="257"/>
      <c r="H19" s="257"/>
      <c r="I19" s="257"/>
      <c r="J19" s="257"/>
      <c r="K19" s="257"/>
      <c r="L19" s="257"/>
      <c r="M19" s="258"/>
      <c r="N19" s="51"/>
    </row>
    <row r="20" spans="1:14" s="52" customFormat="1" ht="19.5" customHeight="1">
      <c r="A20" s="50"/>
      <c r="B20" s="51"/>
      <c r="C20" s="51"/>
      <c r="D20" s="51"/>
      <c r="E20" s="259" t="s">
        <v>120</v>
      </c>
      <c r="F20" s="259"/>
      <c r="G20" s="259"/>
      <c r="H20" s="259"/>
      <c r="I20" s="259"/>
      <c r="J20" s="259"/>
      <c r="K20" s="259"/>
      <c r="L20" s="259"/>
      <c r="M20" s="260"/>
      <c r="N20" s="51"/>
    </row>
    <row r="21" spans="1:14" s="14" customFormat="1" ht="19.5" customHeight="1">
      <c r="A21" s="53"/>
      <c r="B21" s="49"/>
      <c r="C21" s="49"/>
      <c r="D21" s="49"/>
      <c r="E21" s="256" t="s">
        <v>9</v>
      </c>
      <c r="F21" s="257"/>
      <c r="G21" s="257"/>
      <c r="H21" s="257"/>
      <c r="I21" s="257"/>
      <c r="J21" s="257"/>
      <c r="K21" s="257"/>
      <c r="L21" s="257"/>
      <c r="M21" s="258"/>
      <c r="N21" s="49"/>
    </row>
    <row r="22" spans="1:14" ht="14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  <c r="N22" s="1"/>
    </row>
    <row r="23" spans="1:14" ht="15" thickBo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13">
    <mergeCell ref="A4:M4"/>
    <mergeCell ref="A6:M6"/>
    <mergeCell ref="A7:M7"/>
    <mergeCell ref="E12:M12"/>
    <mergeCell ref="E10:M10"/>
    <mergeCell ref="E11:M11"/>
    <mergeCell ref="E21:M21"/>
    <mergeCell ref="E13:M13"/>
    <mergeCell ref="E20:M20"/>
    <mergeCell ref="E19:M19"/>
    <mergeCell ref="E14:M14"/>
    <mergeCell ref="E17:M17"/>
    <mergeCell ref="E18:M18"/>
  </mergeCells>
  <printOptions horizontalCentered="1"/>
  <pageMargins left="0.7480314960629921" right="0.9448818897637796" top="1.1811023622047245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13"/>
  <sheetViews>
    <sheetView zoomScalePageLayoutView="0" workbookViewId="0" topLeftCell="A1">
      <selection activeCell="I11" sqref="I11"/>
    </sheetView>
  </sheetViews>
  <sheetFormatPr defaultColWidth="9.00390625" defaultRowHeight="14.25"/>
  <cols>
    <col min="2" max="2" width="12.375" style="0" customWidth="1"/>
    <col min="3" max="3" width="6.375" style="0" customWidth="1"/>
    <col min="4" max="5" width="6.25390625" style="0" customWidth="1"/>
    <col min="6" max="6" width="6.125" style="0" customWidth="1"/>
    <col min="7" max="7" width="6.625" style="0" customWidth="1"/>
    <col min="8" max="8" width="6.75390625" style="0" customWidth="1"/>
    <col min="9" max="9" width="6.50390625" style="0" customWidth="1"/>
    <col min="10" max="11" width="6.375" style="0" customWidth="1"/>
    <col min="12" max="12" width="5.875" style="0" customWidth="1"/>
    <col min="13" max="13" width="6.00390625" style="0" customWidth="1"/>
    <col min="14" max="14" width="6.875" style="0" customWidth="1"/>
  </cols>
  <sheetData>
    <row r="3" spans="2:14" ht="21.75" customHeight="1">
      <c r="B3" s="315" t="s">
        <v>229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ht="21.75" customHeight="1">
      <c r="E4" s="1"/>
    </row>
    <row r="5" spans="11:13" ht="21.75" customHeight="1" thickBot="1">
      <c r="K5" s="275"/>
      <c r="L5" s="275"/>
      <c r="M5" s="275"/>
    </row>
    <row r="6" spans="2:14" ht="21.75" customHeight="1">
      <c r="B6" s="218"/>
      <c r="C6" s="219" t="s">
        <v>74</v>
      </c>
      <c r="D6" s="219" t="s">
        <v>75</v>
      </c>
      <c r="E6" s="219" t="s">
        <v>76</v>
      </c>
      <c r="F6" s="219" t="s">
        <v>77</v>
      </c>
      <c r="G6" s="219" t="s">
        <v>78</v>
      </c>
      <c r="H6" s="219" t="s">
        <v>79</v>
      </c>
      <c r="I6" s="219" t="s">
        <v>80</v>
      </c>
      <c r="J6" s="219" t="s">
        <v>81</v>
      </c>
      <c r="K6" s="219" t="s">
        <v>82</v>
      </c>
      <c r="L6" s="219" t="s">
        <v>83</v>
      </c>
      <c r="M6" s="219" t="s">
        <v>84</v>
      </c>
      <c r="N6" s="220" t="s">
        <v>85</v>
      </c>
    </row>
    <row r="7" spans="2:14" ht="29.25" customHeight="1">
      <c r="B7" s="221" t="s">
        <v>109</v>
      </c>
      <c r="C7" s="141">
        <v>-9.8</v>
      </c>
      <c r="D7" s="20">
        <v>13.07</v>
      </c>
      <c r="E7" s="87">
        <v>-7.17</v>
      </c>
      <c r="F7" s="20">
        <v>-5.6</v>
      </c>
      <c r="G7" s="20">
        <v>-5.2</v>
      </c>
      <c r="H7" s="20">
        <v>-3.2</v>
      </c>
      <c r="I7" s="20">
        <v>-2.4</v>
      </c>
      <c r="J7" s="87"/>
      <c r="K7" s="20"/>
      <c r="L7" s="20"/>
      <c r="M7" s="87"/>
      <c r="N7" s="88"/>
    </row>
    <row r="8" spans="2:14" ht="28.5" customHeight="1">
      <c r="B8" s="89" t="s">
        <v>86</v>
      </c>
      <c r="C8" s="141">
        <v>-31.7</v>
      </c>
      <c r="D8" s="20">
        <v>-3.57</v>
      </c>
      <c r="E8" s="20">
        <v>-8.76</v>
      </c>
      <c r="F8" s="20">
        <v>-2.68</v>
      </c>
      <c r="G8" s="20">
        <v>-0.3</v>
      </c>
      <c r="H8" s="20">
        <v>2.1</v>
      </c>
      <c r="I8" s="20">
        <v>2.5</v>
      </c>
      <c r="J8" s="87"/>
      <c r="K8" s="217"/>
      <c r="L8" s="20"/>
      <c r="M8" s="87"/>
      <c r="N8" s="88"/>
    </row>
    <row r="9" spans="2:14" ht="28.5" customHeight="1">
      <c r="B9" s="89" t="s">
        <v>72</v>
      </c>
      <c r="C9" s="141">
        <v>-17.4</v>
      </c>
      <c r="D9" s="23">
        <v>3.93</v>
      </c>
      <c r="E9" s="87">
        <v>-7.19</v>
      </c>
      <c r="F9" s="23">
        <v>3.44</v>
      </c>
      <c r="G9" s="23">
        <v>65.3</v>
      </c>
      <c r="H9" s="23">
        <v>124.9</v>
      </c>
      <c r="I9" s="23">
        <v>92.3</v>
      </c>
      <c r="J9" s="87"/>
      <c r="K9" s="87"/>
      <c r="L9" s="20"/>
      <c r="M9" s="87"/>
      <c r="N9" s="88"/>
    </row>
    <row r="10" spans="2:14" ht="28.5" customHeight="1" thickBot="1">
      <c r="B10" s="222" t="s">
        <v>73</v>
      </c>
      <c r="C10" s="223">
        <v>-47.3</v>
      </c>
      <c r="D10" s="38">
        <v>-38.9</v>
      </c>
      <c r="E10" s="90">
        <v>-14.76</v>
      </c>
      <c r="F10" s="38">
        <v>-3.16</v>
      </c>
      <c r="G10" s="38">
        <v>2.4</v>
      </c>
      <c r="H10" s="38">
        <v>9</v>
      </c>
      <c r="I10" s="38">
        <v>12</v>
      </c>
      <c r="J10" s="90"/>
      <c r="K10" s="90"/>
      <c r="L10" s="35"/>
      <c r="M10" s="35"/>
      <c r="N10" s="224"/>
    </row>
    <row r="11" ht="19.5" customHeight="1"/>
    <row r="12" ht="19.5" customHeight="1"/>
    <row r="13" spans="2:6" ht="19.5" customHeight="1">
      <c r="B13" s="316" t="s">
        <v>87</v>
      </c>
      <c r="C13" s="316"/>
      <c r="D13" s="316"/>
      <c r="E13" s="316"/>
      <c r="F13" s="316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3">
    <mergeCell ref="K5:M5"/>
    <mergeCell ref="B3:N3"/>
    <mergeCell ref="B13:F1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6"/>
  <sheetViews>
    <sheetView zoomScalePageLayoutView="0" workbookViewId="0" topLeftCell="A1">
      <selection activeCell="G11" sqref="G11"/>
    </sheetView>
  </sheetViews>
  <sheetFormatPr defaultColWidth="9.00390625" defaultRowHeight="14.25"/>
  <cols>
    <col min="2" max="2" width="10.625" style="15" customWidth="1"/>
    <col min="3" max="6" width="10.125" style="15" customWidth="1"/>
    <col min="7" max="9" width="9.50390625" style="12" customWidth="1"/>
    <col min="10" max="10" width="9.50390625" style="13" customWidth="1"/>
    <col min="11" max="11" width="9.50390625" style="0" customWidth="1"/>
  </cols>
  <sheetData>
    <row r="2" spans="2:10" ht="28.5" customHeight="1">
      <c r="B2" s="317" t="s">
        <v>88</v>
      </c>
      <c r="C2" s="317"/>
      <c r="D2" s="317"/>
      <c r="E2" s="317"/>
      <c r="F2" s="317"/>
      <c r="G2"/>
      <c r="H2"/>
      <c r="I2"/>
      <c r="J2"/>
    </row>
    <row r="4" spans="2:10" ht="18.75">
      <c r="B4" s="26" t="s">
        <v>71</v>
      </c>
      <c r="C4" s="26" t="s">
        <v>89</v>
      </c>
      <c r="D4" s="26" t="s">
        <v>90</v>
      </c>
      <c r="E4" s="26" t="s">
        <v>91</v>
      </c>
      <c r="F4" s="26" t="s">
        <v>92</v>
      </c>
      <c r="I4" s="13"/>
      <c r="J4"/>
    </row>
    <row r="5" spans="2:6" ht="18.75">
      <c r="B5" s="91" t="s">
        <v>58</v>
      </c>
      <c r="C5" s="28">
        <v>-25.9</v>
      </c>
      <c r="D5" s="28">
        <v>-17.1</v>
      </c>
      <c r="E5" s="28">
        <v>-6.3</v>
      </c>
      <c r="F5" s="28">
        <v>16.1</v>
      </c>
    </row>
    <row r="6" spans="2:6" ht="18.75">
      <c r="B6" s="91" t="s">
        <v>59</v>
      </c>
      <c r="C6" s="28">
        <v>-12.45</v>
      </c>
      <c r="D6" s="28">
        <v>21.07</v>
      </c>
      <c r="E6" s="28">
        <v>14.92</v>
      </c>
      <c r="F6" s="28">
        <v>67.14</v>
      </c>
    </row>
    <row r="7" spans="2:6" ht="18.75">
      <c r="B7" s="91" t="s">
        <v>60</v>
      </c>
      <c r="C7" s="28">
        <v>-27.76</v>
      </c>
      <c r="D7" s="28">
        <v>9.12</v>
      </c>
      <c r="E7" s="28">
        <v>-4.6</v>
      </c>
      <c r="F7" s="28">
        <v>38.44</v>
      </c>
    </row>
    <row r="8" spans="2:6" ht="18.75">
      <c r="B8" s="91" t="s">
        <v>61</v>
      </c>
      <c r="C8" s="28">
        <v>-26.18</v>
      </c>
      <c r="D8" s="28">
        <v>7.83</v>
      </c>
      <c r="E8" s="28">
        <v>-3.38</v>
      </c>
      <c r="F8" s="28">
        <v>36.61</v>
      </c>
    </row>
    <row r="9" spans="2:6" ht="18.75">
      <c r="B9" s="91" t="s">
        <v>62</v>
      </c>
      <c r="C9" s="28">
        <v>-23.8</v>
      </c>
      <c r="D9" s="28">
        <v>6.5</v>
      </c>
      <c r="E9" s="28">
        <v>-3</v>
      </c>
      <c r="F9" s="28">
        <v>37.5</v>
      </c>
    </row>
    <row r="10" spans="2:6" ht="18.75">
      <c r="B10" s="91" t="s">
        <v>63</v>
      </c>
      <c r="C10" s="28">
        <v>-20.3</v>
      </c>
      <c r="D10" s="28">
        <v>5.5</v>
      </c>
      <c r="E10" s="28">
        <v>-2.4</v>
      </c>
      <c r="F10" s="28">
        <v>34.3</v>
      </c>
    </row>
    <row r="11" spans="2:6" ht="18.75">
      <c r="B11" s="91" t="s">
        <v>64</v>
      </c>
      <c r="C11" s="28">
        <v>-18.8</v>
      </c>
      <c r="D11" s="28">
        <v>3</v>
      </c>
      <c r="E11" s="28">
        <v>-1.5</v>
      </c>
      <c r="F11" s="28">
        <v>27.3</v>
      </c>
    </row>
    <row r="12" spans="2:6" ht="18.75">
      <c r="B12" s="91" t="s">
        <v>65</v>
      </c>
      <c r="C12" s="28"/>
      <c r="D12" s="28"/>
      <c r="E12" s="28"/>
      <c r="F12" s="28"/>
    </row>
    <row r="13" spans="2:6" ht="18.75">
      <c r="B13" s="91" t="s">
        <v>66</v>
      </c>
      <c r="C13" s="28"/>
      <c r="D13" s="28"/>
      <c r="E13" s="28"/>
      <c r="F13" s="28"/>
    </row>
    <row r="14" spans="2:6" ht="18.75">
      <c r="B14" s="91" t="s">
        <v>67</v>
      </c>
      <c r="C14" s="28"/>
      <c r="D14" s="28"/>
      <c r="E14" s="28"/>
      <c r="F14" s="28"/>
    </row>
    <row r="15" spans="2:6" ht="18.75">
      <c r="B15" s="91" t="s">
        <v>68</v>
      </c>
      <c r="C15" s="28"/>
      <c r="D15" s="28"/>
      <c r="E15" s="26"/>
      <c r="F15" s="26"/>
    </row>
    <row r="16" spans="2:6" ht="18.75">
      <c r="B16" s="91" t="s">
        <v>69</v>
      </c>
      <c r="C16" s="26"/>
      <c r="D16" s="26"/>
      <c r="E16" s="26"/>
      <c r="F16" s="26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12" sqref="C12"/>
    </sheetView>
  </sheetViews>
  <sheetFormatPr defaultColWidth="9.00390625" defaultRowHeight="14.25"/>
  <cols>
    <col min="2" max="2" width="10.50390625" style="0" bestFit="1" customWidth="1"/>
    <col min="3" max="3" width="10.125" style="0" bestFit="1" customWidth="1"/>
  </cols>
  <sheetData>
    <row r="1" spans="1:3" ht="14.25">
      <c r="A1" s="318" t="s">
        <v>93</v>
      </c>
      <c r="B1" s="318"/>
      <c r="C1" s="318"/>
    </row>
    <row r="3" spans="2:5" ht="14.25">
      <c r="B3">
        <v>2017</v>
      </c>
      <c r="C3">
        <v>2018</v>
      </c>
      <c r="E3" t="s">
        <v>70</v>
      </c>
    </row>
    <row r="4" spans="1:3" ht="15.75">
      <c r="A4" s="92" t="s">
        <v>94</v>
      </c>
      <c r="B4" s="216">
        <v>10257</v>
      </c>
      <c r="C4" s="216">
        <v>8532</v>
      </c>
    </row>
    <row r="5" spans="1:3" ht="18">
      <c r="A5" s="92" t="s">
        <v>95</v>
      </c>
      <c r="B5" s="182">
        <v>5164</v>
      </c>
      <c r="C5" s="182">
        <v>8374</v>
      </c>
    </row>
    <row r="6" spans="1:3" ht="18">
      <c r="A6" s="92" t="s">
        <v>96</v>
      </c>
      <c r="B6" s="94">
        <v>7443</v>
      </c>
      <c r="C6" s="94">
        <v>4725</v>
      </c>
    </row>
    <row r="7" spans="1:3" ht="18">
      <c r="A7" s="92" t="s">
        <v>97</v>
      </c>
      <c r="B7" s="94">
        <v>7627</v>
      </c>
      <c r="C7" s="94">
        <v>8444</v>
      </c>
    </row>
    <row r="8" spans="1:3" ht="18">
      <c r="A8" s="92" t="s">
        <v>98</v>
      </c>
      <c r="B8" s="94">
        <v>8488</v>
      </c>
      <c r="C8" s="94">
        <v>9732</v>
      </c>
    </row>
    <row r="9" spans="1:3" ht="18">
      <c r="A9" s="92" t="s">
        <v>99</v>
      </c>
      <c r="B9" s="95">
        <v>9268</v>
      </c>
      <c r="C9" s="95">
        <v>11944</v>
      </c>
    </row>
    <row r="10" spans="1:3" ht="18">
      <c r="A10" s="92" t="s">
        <v>100</v>
      </c>
      <c r="B10" s="22">
        <v>9994</v>
      </c>
      <c r="C10" s="22">
        <v>10334</v>
      </c>
    </row>
    <row r="11" spans="1:3" ht="18">
      <c r="A11" s="92" t="s">
        <v>101</v>
      </c>
      <c r="B11" s="95"/>
      <c r="C11" s="95"/>
    </row>
    <row r="12" spans="1:3" ht="18">
      <c r="A12" s="92" t="s">
        <v>102</v>
      </c>
      <c r="B12" s="95"/>
      <c r="C12" s="95"/>
    </row>
    <row r="13" spans="1:3" ht="18">
      <c r="A13" s="92" t="s">
        <v>103</v>
      </c>
      <c r="B13" s="95"/>
      <c r="C13" s="95"/>
    </row>
    <row r="14" spans="1:3" ht="18">
      <c r="A14" s="92" t="s">
        <v>104</v>
      </c>
      <c r="B14" s="22"/>
      <c r="C14" s="22"/>
    </row>
    <row r="15" spans="1:3" ht="18">
      <c r="A15" s="92" t="s">
        <v>105</v>
      </c>
      <c r="B15" s="94"/>
      <c r="C15" s="22"/>
    </row>
    <row r="16" spans="2:3" ht="18">
      <c r="B16" s="14"/>
      <c r="C16" s="14"/>
    </row>
    <row r="20" spans="13:14" ht="18">
      <c r="M20" s="22"/>
      <c r="N20" s="22"/>
    </row>
    <row r="21" spans="13:14" ht="18">
      <c r="M21" s="22"/>
      <c r="N21" s="93"/>
    </row>
    <row r="22" spans="13:14" ht="18">
      <c r="M22" s="22"/>
      <c r="N22" s="22"/>
    </row>
    <row r="23" spans="13:14" ht="18">
      <c r="M23" s="22"/>
      <c r="N23" s="22"/>
    </row>
    <row r="24" spans="13:14" ht="18">
      <c r="M24" s="22"/>
      <c r="N24" s="2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5" sqref="B5:M5"/>
    </sheetView>
  </sheetViews>
  <sheetFormatPr defaultColWidth="9.00390625" defaultRowHeight="14.25"/>
  <cols>
    <col min="1" max="1" width="16.75390625" style="0" customWidth="1"/>
    <col min="2" max="2" width="8.375" style="0" customWidth="1"/>
    <col min="3" max="3" width="8.125" style="0" customWidth="1"/>
    <col min="4" max="4" width="8.625" style="0" customWidth="1"/>
    <col min="5" max="7" width="8.375" style="0" customWidth="1"/>
    <col min="8" max="8" width="10.125" style="0" customWidth="1"/>
    <col min="9" max="10" width="8.375" style="0" customWidth="1"/>
    <col min="12" max="13" width="8.375" style="0" customWidth="1"/>
    <col min="14" max="14" width="21.375" style="0" customWidth="1"/>
    <col min="15" max="15" width="11.625" style="0" bestFit="1" customWidth="1"/>
  </cols>
  <sheetData>
    <row r="1" spans="1:13" ht="21.75">
      <c r="A1" s="273" t="s">
        <v>221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8.75" thickBot="1">
      <c r="A2" s="16"/>
      <c r="B2" s="16"/>
      <c r="C2" s="16"/>
      <c r="D2" s="16"/>
      <c r="E2" s="16"/>
      <c r="F2" s="275"/>
      <c r="G2" s="275"/>
      <c r="H2" s="275"/>
      <c r="J2" s="274" t="s">
        <v>26</v>
      </c>
      <c r="K2" s="274"/>
      <c r="L2" s="274"/>
      <c r="M2" s="274"/>
    </row>
    <row r="3" spans="1:13" ht="21" customHeight="1">
      <c r="A3" s="179" t="s">
        <v>125</v>
      </c>
      <c r="B3" s="270" t="s">
        <v>126</v>
      </c>
      <c r="C3" s="271"/>
      <c r="D3" s="271"/>
      <c r="E3" s="272"/>
      <c r="F3" s="270" t="s">
        <v>127</v>
      </c>
      <c r="G3" s="271"/>
      <c r="H3" s="271"/>
      <c r="I3" s="272"/>
      <c r="J3" s="270" t="s">
        <v>128</v>
      </c>
      <c r="K3" s="271"/>
      <c r="L3" s="271"/>
      <c r="M3" s="272"/>
    </row>
    <row r="4" spans="1:13" ht="21" customHeight="1" thickBot="1">
      <c r="A4" s="180" t="s">
        <v>15</v>
      </c>
      <c r="B4" s="135" t="s">
        <v>129</v>
      </c>
      <c r="C4" s="136" t="s">
        <v>130</v>
      </c>
      <c r="D4" s="136" t="s">
        <v>14</v>
      </c>
      <c r="E4" s="137" t="s">
        <v>130</v>
      </c>
      <c r="F4" s="135" t="s">
        <v>129</v>
      </c>
      <c r="G4" s="136" t="s">
        <v>130</v>
      </c>
      <c r="H4" s="136" t="s">
        <v>14</v>
      </c>
      <c r="I4" s="137" t="s">
        <v>130</v>
      </c>
      <c r="J4" s="135" t="s">
        <v>129</v>
      </c>
      <c r="K4" s="136" t="s">
        <v>130</v>
      </c>
      <c r="L4" s="136" t="s">
        <v>14</v>
      </c>
      <c r="M4" s="137" t="s">
        <v>130</v>
      </c>
    </row>
    <row r="5" spans="1:13" s="178" customFormat="1" ht="21" customHeight="1">
      <c r="A5" s="187" t="s">
        <v>131</v>
      </c>
      <c r="B5" s="254">
        <v>11011</v>
      </c>
      <c r="C5" s="232">
        <v>7</v>
      </c>
      <c r="D5" s="232">
        <v>64679</v>
      </c>
      <c r="E5" s="234">
        <v>7.3</v>
      </c>
      <c r="F5" s="254">
        <v>10334</v>
      </c>
      <c r="G5" s="232">
        <v>3.4</v>
      </c>
      <c r="H5" s="232">
        <v>62088</v>
      </c>
      <c r="I5" s="234">
        <v>6.7</v>
      </c>
      <c r="J5" s="254">
        <v>676</v>
      </c>
      <c r="K5" s="232">
        <v>129.7</v>
      </c>
      <c r="L5" s="232">
        <v>2591</v>
      </c>
      <c r="M5" s="234">
        <v>25.2</v>
      </c>
    </row>
    <row r="6" spans="1:13" ht="21" customHeight="1">
      <c r="A6" s="188" t="s">
        <v>132</v>
      </c>
      <c r="B6" s="324">
        <v>10457.67</v>
      </c>
      <c r="C6" s="230">
        <v>8.47</v>
      </c>
      <c r="D6" s="319">
        <v>60762.28</v>
      </c>
      <c r="E6" s="320">
        <v>6.89</v>
      </c>
      <c r="F6" s="324">
        <v>9781.52</v>
      </c>
      <c r="G6" s="230">
        <v>3.98</v>
      </c>
      <c r="H6" s="319">
        <v>58461.74</v>
      </c>
      <c r="I6" s="320">
        <v>6.18</v>
      </c>
      <c r="J6" s="324">
        <v>676.15</v>
      </c>
      <c r="K6" s="230">
        <v>189.7</v>
      </c>
      <c r="L6" s="319">
        <v>2300.54</v>
      </c>
      <c r="M6" s="320">
        <v>28.55</v>
      </c>
    </row>
    <row r="7" spans="1:13" ht="21" customHeight="1">
      <c r="A7" s="188" t="s">
        <v>133</v>
      </c>
      <c r="B7" s="326">
        <v>9883.73</v>
      </c>
      <c r="C7" s="327">
        <v>7.99</v>
      </c>
      <c r="D7" s="328">
        <v>57189.15</v>
      </c>
      <c r="E7" s="329">
        <v>5.79</v>
      </c>
      <c r="F7" s="332">
        <v>9217.91</v>
      </c>
      <c r="G7" s="330">
        <v>3.22</v>
      </c>
      <c r="H7" s="331">
        <v>54925.68</v>
      </c>
      <c r="I7" s="333">
        <v>4.96</v>
      </c>
      <c r="J7" s="332">
        <v>665.82</v>
      </c>
      <c r="K7" s="330">
        <v>199.91</v>
      </c>
      <c r="L7" s="331">
        <v>2263.47</v>
      </c>
      <c r="M7" s="333">
        <v>30.77</v>
      </c>
    </row>
    <row r="8" spans="1:13" ht="21" customHeight="1">
      <c r="A8" s="189" t="s">
        <v>134</v>
      </c>
      <c r="B8" s="254">
        <v>4704</v>
      </c>
      <c r="C8" s="232">
        <v>16.9</v>
      </c>
      <c r="D8" s="232">
        <v>27810</v>
      </c>
      <c r="E8" s="234">
        <v>23.7</v>
      </c>
      <c r="F8" s="254">
        <v>4658</v>
      </c>
      <c r="G8" s="232">
        <v>19.4</v>
      </c>
      <c r="H8" s="232">
        <v>27089</v>
      </c>
      <c r="I8" s="234">
        <v>24</v>
      </c>
      <c r="J8" s="254">
        <v>46</v>
      </c>
      <c r="K8" s="232">
        <v>-61.7</v>
      </c>
      <c r="L8" s="232">
        <v>721</v>
      </c>
      <c r="M8" s="234">
        <v>14</v>
      </c>
    </row>
    <row r="9" spans="1:13" s="178" customFormat="1" ht="21" customHeight="1">
      <c r="A9" s="187" t="s">
        <v>135</v>
      </c>
      <c r="B9" s="254">
        <v>553</v>
      </c>
      <c r="C9" s="232">
        <v>-14.6</v>
      </c>
      <c r="D9" s="232">
        <v>3917</v>
      </c>
      <c r="E9" s="234">
        <v>13</v>
      </c>
      <c r="F9" s="254">
        <v>553</v>
      </c>
      <c r="G9" s="232">
        <v>-5.8</v>
      </c>
      <c r="H9" s="232">
        <v>3626</v>
      </c>
      <c r="I9" s="234">
        <v>13.9</v>
      </c>
      <c r="J9" s="254">
        <v>0</v>
      </c>
      <c r="K9" s="232">
        <v>-100</v>
      </c>
      <c r="L9" s="232">
        <v>290</v>
      </c>
      <c r="M9" s="234">
        <v>3.4</v>
      </c>
    </row>
    <row r="10" spans="1:13" ht="21" customHeight="1">
      <c r="A10" s="189" t="s">
        <v>136</v>
      </c>
      <c r="B10" s="324">
        <v>1119.78</v>
      </c>
      <c r="C10" s="230">
        <v>-29.43</v>
      </c>
      <c r="D10" s="319">
        <v>5894.8</v>
      </c>
      <c r="E10" s="320">
        <v>-20.34</v>
      </c>
      <c r="F10" s="324">
        <v>1074.71</v>
      </c>
      <c r="G10" s="230">
        <v>-31.74</v>
      </c>
      <c r="H10" s="319">
        <v>5714.74</v>
      </c>
      <c r="I10" s="320">
        <v>-19.94</v>
      </c>
      <c r="J10" s="324">
        <v>45.07</v>
      </c>
      <c r="K10" s="230">
        <v>262.57</v>
      </c>
      <c r="L10" s="319">
        <v>180.06</v>
      </c>
      <c r="M10" s="320">
        <v>-31.27</v>
      </c>
    </row>
    <row r="11" spans="1:13" ht="21" customHeight="1">
      <c r="A11" s="189" t="s">
        <v>137</v>
      </c>
      <c r="B11" s="324">
        <v>1083.28</v>
      </c>
      <c r="C11" s="230">
        <v>-11.77</v>
      </c>
      <c r="D11" s="319">
        <v>7241.91</v>
      </c>
      <c r="E11" s="320">
        <v>-1.71</v>
      </c>
      <c r="F11" s="324">
        <v>1007.44</v>
      </c>
      <c r="G11" s="230">
        <v>-13.51</v>
      </c>
      <c r="H11" s="319">
        <v>6715.79</v>
      </c>
      <c r="I11" s="320">
        <v>-3.23</v>
      </c>
      <c r="J11" s="324">
        <v>75.84</v>
      </c>
      <c r="K11" s="230">
        <v>20.21</v>
      </c>
      <c r="L11" s="319">
        <v>526.12</v>
      </c>
      <c r="M11" s="320">
        <v>22.83</v>
      </c>
    </row>
    <row r="12" spans="1:14" ht="21" customHeight="1">
      <c r="A12" s="190" t="s">
        <v>138</v>
      </c>
      <c r="B12" s="324">
        <v>1178.82</v>
      </c>
      <c r="C12" s="230">
        <v>7.49</v>
      </c>
      <c r="D12" s="319">
        <v>7944.95</v>
      </c>
      <c r="E12" s="320">
        <v>-2.88</v>
      </c>
      <c r="F12" s="324">
        <v>1149.34</v>
      </c>
      <c r="G12" s="230">
        <v>10.46</v>
      </c>
      <c r="H12" s="319">
        <v>7633.09</v>
      </c>
      <c r="I12" s="320">
        <v>-1.67</v>
      </c>
      <c r="J12" s="324">
        <v>29.48</v>
      </c>
      <c r="K12" s="230">
        <v>-47.56</v>
      </c>
      <c r="L12" s="319">
        <v>311.85</v>
      </c>
      <c r="M12" s="320">
        <v>-25.45</v>
      </c>
      <c r="N12" s="181"/>
    </row>
    <row r="13" spans="1:13" ht="21" customHeight="1">
      <c r="A13" s="190" t="s">
        <v>139</v>
      </c>
      <c r="B13" s="324">
        <v>51.93</v>
      </c>
      <c r="C13" s="230">
        <v>-37.84</v>
      </c>
      <c r="D13" s="319">
        <v>456.92</v>
      </c>
      <c r="E13" s="320">
        <v>-28.79</v>
      </c>
      <c r="F13" s="324">
        <v>51.87</v>
      </c>
      <c r="G13" s="230">
        <v>-37.9</v>
      </c>
      <c r="H13" s="319">
        <v>446.81</v>
      </c>
      <c r="I13" s="320">
        <v>-28.67</v>
      </c>
      <c r="J13" s="324">
        <v>0.06</v>
      </c>
      <c r="K13" s="230">
        <v>146.86</v>
      </c>
      <c r="L13" s="319">
        <v>10.11</v>
      </c>
      <c r="M13" s="320">
        <v>-33.88</v>
      </c>
    </row>
    <row r="14" spans="1:13" ht="21" customHeight="1">
      <c r="A14" s="190" t="s">
        <v>140</v>
      </c>
      <c r="B14" s="324">
        <v>1203.31</v>
      </c>
      <c r="C14" s="230">
        <v>-5.46</v>
      </c>
      <c r="D14" s="319">
        <v>5964.9</v>
      </c>
      <c r="E14" s="320">
        <v>-1.12</v>
      </c>
      <c r="F14" s="324">
        <v>1181.35</v>
      </c>
      <c r="G14" s="230">
        <v>-5.72</v>
      </c>
      <c r="H14" s="319">
        <v>5782.84</v>
      </c>
      <c r="I14" s="320">
        <v>-1.58</v>
      </c>
      <c r="J14" s="324">
        <v>21.96</v>
      </c>
      <c r="K14" s="230">
        <v>11.09</v>
      </c>
      <c r="L14" s="319">
        <v>182.07</v>
      </c>
      <c r="M14" s="320">
        <v>16.09</v>
      </c>
    </row>
    <row r="15" spans="1:13" ht="21" customHeight="1">
      <c r="A15" s="190" t="s">
        <v>141</v>
      </c>
      <c r="B15" s="324">
        <v>344.23</v>
      </c>
      <c r="C15" s="230">
        <v>92.68</v>
      </c>
      <c r="D15" s="319">
        <v>1758.06</v>
      </c>
      <c r="E15" s="320">
        <v>6.98</v>
      </c>
      <c r="F15" s="324">
        <v>259.15</v>
      </c>
      <c r="G15" s="230">
        <v>45.23</v>
      </c>
      <c r="H15" s="319">
        <v>1590.53</v>
      </c>
      <c r="I15" s="320">
        <v>-1.58</v>
      </c>
      <c r="J15" s="324">
        <v>85.08</v>
      </c>
      <c r="K15" s="230">
        <v>38999.17</v>
      </c>
      <c r="L15" s="319">
        <v>167.53</v>
      </c>
      <c r="M15" s="320">
        <v>514.59</v>
      </c>
    </row>
    <row r="16" spans="1:13" ht="21" customHeight="1">
      <c r="A16" s="191" t="s">
        <v>142</v>
      </c>
      <c r="B16" s="324">
        <v>361.98</v>
      </c>
      <c r="C16" s="230">
        <v>484.09</v>
      </c>
      <c r="D16" s="319">
        <v>922.12</v>
      </c>
      <c r="E16" s="320">
        <v>126.03</v>
      </c>
      <c r="F16" s="324">
        <v>18.85</v>
      </c>
      <c r="G16" s="230">
        <v>-53.35</v>
      </c>
      <c r="H16" s="319">
        <v>510.99</v>
      </c>
      <c r="I16" s="320">
        <v>59.53</v>
      </c>
      <c r="J16" s="324">
        <v>343.12</v>
      </c>
      <c r="K16" s="230">
        <v>1491.12</v>
      </c>
      <c r="L16" s="319">
        <v>411.12</v>
      </c>
      <c r="M16" s="320">
        <v>369.12</v>
      </c>
    </row>
    <row r="17" spans="1:13" ht="21" customHeight="1">
      <c r="A17" s="190" t="s">
        <v>143</v>
      </c>
      <c r="B17" s="324">
        <v>727.3</v>
      </c>
      <c r="C17" s="230">
        <v>43.22</v>
      </c>
      <c r="D17" s="319">
        <v>5164.52</v>
      </c>
      <c r="E17" s="320">
        <v>5.99</v>
      </c>
      <c r="F17" s="324">
        <v>727.04</v>
      </c>
      <c r="G17" s="230">
        <v>43.36</v>
      </c>
      <c r="H17" s="319">
        <v>5155.07</v>
      </c>
      <c r="I17" s="320">
        <v>5.98</v>
      </c>
      <c r="J17" s="324">
        <v>0.26</v>
      </c>
      <c r="K17" s="230">
        <v>-62.51</v>
      </c>
      <c r="L17" s="319">
        <v>9.45</v>
      </c>
      <c r="M17" s="320">
        <v>12.35</v>
      </c>
    </row>
    <row r="18" spans="1:13" ht="21.75" customHeight="1" thickBot="1">
      <c r="A18" s="192" t="s">
        <v>144</v>
      </c>
      <c r="B18" s="325">
        <v>235.62</v>
      </c>
      <c r="C18" s="322">
        <v>-6.22</v>
      </c>
      <c r="D18" s="321">
        <v>1519.6</v>
      </c>
      <c r="E18" s="323">
        <v>12.88</v>
      </c>
      <c r="F18" s="325">
        <v>206.36</v>
      </c>
      <c r="G18" s="322">
        <v>-17.73</v>
      </c>
      <c r="H18" s="321">
        <v>1448.49</v>
      </c>
      <c r="I18" s="323">
        <v>10.34</v>
      </c>
      <c r="J18" s="325">
        <v>29.26</v>
      </c>
      <c r="K18" s="322">
        <v>7197.28</v>
      </c>
      <c r="L18" s="321">
        <v>71.11</v>
      </c>
      <c r="M18" s="323">
        <v>112.76</v>
      </c>
    </row>
    <row r="19" spans="1:8" ht="14.25">
      <c r="A19" s="118" t="s">
        <v>9</v>
      </c>
      <c r="D19" s="112" t="s">
        <v>9</v>
      </c>
      <c r="H19" t="s">
        <v>9</v>
      </c>
    </row>
  </sheetData>
  <sheetProtection/>
  <mergeCells count="6">
    <mergeCell ref="B3:E3"/>
    <mergeCell ref="F3:I3"/>
    <mergeCell ref="J3:M3"/>
    <mergeCell ref="A1:M1"/>
    <mergeCell ref="J2:M2"/>
    <mergeCell ref="F2:H2"/>
  </mergeCells>
  <printOptions horizontalCentered="1"/>
  <pageMargins left="0.15748031496062992" right="0.15748031496062992" top="1.1811023622047245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2">
      <selection activeCell="G22" sqref="G22"/>
    </sheetView>
  </sheetViews>
  <sheetFormatPr defaultColWidth="9.00390625" defaultRowHeight="14.25"/>
  <cols>
    <col min="1" max="1" width="11.125" style="27" customWidth="1"/>
    <col min="2" max="5" width="8.875" style="27" customWidth="1"/>
    <col min="6" max="7" width="8.50390625" style="15" customWidth="1"/>
    <col min="8" max="8" width="9.375" style="15" customWidth="1"/>
    <col min="9" max="13" width="8.50390625" style="15" customWidth="1"/>
    <col min="14" max="16384" width="9.00390625" style="12" customWidth="1"/>
  </cols>
  <sheetData>
    <row r="1" spans="1:13" ht="51.7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20.25">
      <c r="A2" s="280" t="s">
        <v>200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6:7" ht="5.25" customHeight="1">
      <c r="F3" s="27"/>
      <c r="G3" s="27"/>
    </row>
    <row r="4" spans="6:13" ht="15" thickBot="1">
      <c r="F4" s="281" t="s">
        <v>9</v>
      </c>
      <c r="G4" s="281"/>
      <c r="H4" s="281"/>
      <c r="K4" s="281" t="s">
        <v>26</v>
      </c>
      <c r="L4" s="281"/>
      <c r="M4" s="281"/>
    </row>
    <row r="5" spans="1:16" ht="23.25" customHeight="1">
      <c r="A5" s="139"/>
      <c r="B5" s="277" t="s">
        <v>145</v>
      </c>
      <c r="C5" s="278"/>
      <c r="D5" s="278"/>
      <c r="E5" s="279"/>
      <c r="F5" s="278" t="s">
        <v>146</v>
      </c>
      <c r="G5" s="278"/>
      <c r="H5" s="278"/>
      <c r="I5" s="278"/>
      <c r="J5" s="277" t="s">
        <v>147</v>
      </c>
      <c r="K5" s="278"/>
      <c r="L5" s="278"/>
      <c r="M5" s="279"/>
      <c r="O5" s="276" t="s">
        <v>41</v>
      </c>
      <c r="P5" s="276"/>
    </row>
    <row r="6" spans="1:13" ht="23.25" customHeight="1">
      <c r="A6" s="140" t="s">
        <v>148</v>
      </c>
      <c r="B6" s="39" t="s">
        <v>149</v>
      </c>
      <c r="C6" s="141" t="s">
        <v>150</v>
      </c>
      <c r="D6" s="141" t="s">
        <v>151</v>
      </c>
      <c r="E6" s="88" t="s">
        <v>150</v>
      </c>
      <c r="F6" s="198" t="s">
        <v>149</v>
      </c>
      <c r="G6" s="141" t="s">
        <v>150</v>
      </c>
      <c r="H6" s="141" t="s">
        <v>151</v>
      </c>
      <c r="I6" s="200" t="s">
        <v>150</v>
      </c>
      <c r="J6" s="39" t="s">
        <v>149</v>
      </c>
      <c r="K6" s="141" t="s">
        <v>150</v>
      </c>
      <c r="L6" s="141" t="s">
        <v>151</v>
      </c>
      <c r="M6" s="88" t="s">
        <v>150</v>
      </c>
    </row>
    <row r="7" spans="1:13" ht="23.25" customHeight="1">
      <c r="A7" s="142" t="s">
        <v>201</v>
      </c>
      <c r="B7" s="225">
        <v>8876</v>
      </c>
      <c r="C7" s="226">
        <v>-15.3</v>
      </c>
      <c r="D7" s="227">
        <v>8876</v>
      </c>
      <c r="E7" s="228">
        <v>-15.3</v>
      </c>
      <c r="F7" s="229">
        <v>8532</v>
      </c>
      <c r="G7" s="226">
        <v>-16.1</v>
      </c>
      <c r="H7" s="227">
        <v>8532</v>
      </c>
      <c r="I7" s="235">
        <v>-16.1</v>
      </c>
      <c r="J7" s="225">
        <v>344</v>
      </c>
      <c r="K7" s="226">
        <v>10.4</v>
      </c>
      <c r="L7" s="227">
        <v>344</v>
      </c>
      <c r="M7" s="228">
        <v>10.4</v>
      </c>
    </row>
    <row r="8" spans="1:13" ht="23.25" customHeight="1">
      <c r="A8" s="142" t="s">
        <v>202</v>
      </c>
      <c r="B8" s="231">
        <v>8646</v>
      </c>
      <c r="C8" s="230">
        <v>57</v>
      </c>
      <c r="D8" s="233">
        <v>17522</v>
      </c>
      <c r="E8" s="234">
        <v>9.6</v>
      </c>
      <c r="F8" s="231">
        <v>8374</v>
      </c>
      <c r="G8" s="232">
        <v>61.6</v>
      </c>
      <c r="H8" s="233">
        <v>16906</v>
      </c>
      <c r="I8" s="234">
        <v>10.1</v>
      </c>
      <c r="J8" s="240">
        <v>272</v>
      </c>
      <c r="K8" s="232">
        <v>-16.4</v>
      </c>
      <c r="L8" s="233">
        <v>616</v>
      </c>
      <c r="M8" s="234">
        <v>-3.3</v>
      </c>
    </row>
    <row r="9" spans="1:13" ht="23.25" customHeight="1">
      <c r="A9" s="142" t="s">
        <v>203</v>
      </c>
      <c r="B9" s="231">
        <v>4987</v>
      </c>
      <c r="C9" s="232">
        <v>-35.1</v>
      </c>
      <c r="D9" s="233">
        <v>22513</v>
      </c>
      <c r="E9" s="234">
        <v>-4.9</v>
      </c>
      <c r="F9" s="231">
        <v>4725</v>
      </c>
      <c r="G9" s="232">
        <v>-36.6</v>
      </c>
      <c r="H9" s="233">
        <v>21635</v>
      </c>
      <c r="I9" s="234">
        <v>-5.2</v>
      </c>
      <c r="J9" s="231">
        <v>262</v>
      </c>
      <c r="K9" s="232">
        <v>16.6</v>
      </c>
      <c r="L9" s="233">
        <v>878</v>
      </c>
      <c r="M9" s="234">
        <v>1.9</v>
      </c>
    </row>
    <row r="10" spans="1:13" ht="23.25" customHeight="1">
      <c r="A10" s="142" t="s">
        <v>204</v>
      </c>
      <c r="B10" s="231">
        <v>8699</v>
      </c>
      <c r="C10" s="232">
        <v>10.1</v>
      </c>
      <c r="D10" s="233">
        <v>31208</v>
      </c>
      <c r="E10" s="234">
        <v>-1.2</v>
      </c>
      <c r="F10" s="231">
        <v>8444</v>
      </c>
      <c r="G10" s="232">
        <v>10.7</v>
      </c>
      <c r="H10" s="233">
        <v>30074</v>
      </c>
      <c r="I10" s="234">
        <v>-1.2</v>
      </c>
      <c r="J10" s="231">
        <v>256</v>
      </c>
      <c r="K10" s="232">
        <v>-6.7</v>
      </c>
      <c r="L10" s="233">
        <v>1134</v>
      </c>
      <c r="M10" s="234">
        <v>-0.2</v>
      </c>
    </row>
    <row r="11" spans="1:13" ht="23.25" customHeight="1">
      <c r="A11" s="142" t="s">
        <v>205</v>
      </c>
      <c r="B11" s="238">
        <v>10098</v>
      </c>
      <c r="C11" s="236">
        <v>15.2</v>
      </c>
      <c r="D11" s="239">
        <v>41306</v>
      </c>
      <c r="E11" s="237">
        <v>2.4</v>
      </c>
      <c r="F11" s="238">
        <v>9732</v>
      </c>
      <c r="G11" s="236">
        <v>14.6</v>
      </c>
      <c r="H11" s="239">
        <v>39807</v>
      </c>
      <c r="I11" s="237">
        <v>2.3</v>
      </c>
      <c r="J11" s="238">
        <v>365</v>
      </c>
      <c r="K11" s="236">
        <v>32.3</v>
      </c>
      <c r="L11" s="239">
        <v>1499</v>
      </c>
      <c r="M11" s="237">
        <v>6.2</v>
      </c>
    </row>
    <row r="12" spans="1:13" ht="23.25" customHeight="1">
      <c r="A12" s="142" t="s">
        <v>206</v>
      </c>
      <c r="B12" s="241">
        <v>12359</v>
      </c>
      <c r="C12" s="242">
        <v>28.3</v>
      </c>
      <c r="D12" s="242">
        <v>53668</v>
      </c>
      <c r="E12" s="243">
        <v>7.4</v>
      </c>
      <c r="F12" s="241">
        <v>11944</v>
      </c>
      <c r="G12" s="242">
        <v>28.8</v>
      </c>
      <c r="H12" s="242">
        <v>51754</v>
      </c>
      <c r="I12" s="243">
        <v>7.4</v>
      </c>
      <c r="J12" s="241">
        <v>415</v>
      </c>
      <c r="K12" s="242">
        <v>14.3</v>
      </c>
      <c r="L12" s="242">
        <v>1915</v>
      </c>
      <c r="M12" s="243">
        <v>7.8</v>
      </c>
    </row>
    <row r="13" spans="1:13" ht="23.25" customHeight="1">
      <c r="A13" s="142" t="s">
        <v>207</v>
      </c>
      <c r="B13" s="254">
        <v>11011</v>
      </c>
      <c r="C13" s="232">
        <v>7</v>
      </c>
      <c r="D13" s="232">
        <v>64679</v>
      </c>
      <c r="E13" s="234">
        <v>7.3</v>
      </c>
      <c r="F13" s="254">
        <v>10334</v>
      </c>
      <c r="G13" s="232">
        <v>3.4</v>
      </c>
      <c r="H13" s="232">
        <v>62088</v>
      </c>
      <c r="I13" s="234">
        <v>6.7</v>
      </c>
      <c r="J13" s="254">
        <v>676</v>
      </c>
      <c r="K13" s="232">
        <v>129.7</v>
      </c>
      <c r="L13" s="232">
        <v>2591</v>
      </c>
      <c r="M13" s="234">
        <v>25.2</v>
      </c>
    </row>
    <row r="14" spans="1:13" ht="23.25" customHeight="1">
      <c r="A14" s="142" t="s">
        <v>208</v>
      </c>
      <c r="B14" s="173"/>
      <c r="C14" s="174"/>
      <c r="D14" s="175"/>
      <c r="E14" s="176"/>
      <c r="F14" s="184"/>
      <c r="G14" s="174"/>
      <c r="H14" s="175"/>
      <c r="I14" s="183"/>
      <c r="J14" s="173"/>
      <c r="K14" s="174"/>
      <c r="L14" s="175"/>
      <c r="M14" s="176"/>
    </row>
    <row r="15" spans="1:13" ht="23.25" customHeight="1">
      <c r="A15" s="142" t="s">
        <v>209</v>
      </c>
      <c r="B15" s="173"/>
      <c r="C15" s="113"/>
      <c r="D15" s="202"/>
      <c r="E15" s="176"/>
      <c r="F15" s="203"/>
      <c r="G15" s="113"/>
      <c r="H15" s="202"/>
      <c r="I15" s="183"/>
      <c r="J15" s="204"/>
      <c r="K15" s="113"/>
      <c r="L15" s="202"/>
      <c r="M15" s="176"/>
    </row>
    <row r="16" spans="1:13" ht="23.25" customHeight="1">
      <c r="A16" s="142" t="s">
        <v>210</v>
      </c>
      <c r="B16" s="206"/>
      <c r="C16" s="113"/>
      <c r="D16" s="207"/>
      <c r="E16" s="113"/>
      <c r="F16" s="206"/>
      <c r="G16" s="113"/>
      <c r="H16" s="207"/>
      <c r="I16" s="113"/>
      <c r="J16" s="206"/>
      <c r="K16" s="113"/>
      <c r="L16" s="207"/>
      <c r="M16" s="114"/>
    </row>
    <row r="17" spans="1:13" ht="23.25" customHeight="1">
      <c r="A17" s="142" t="s">
        <v>211</v>
      </c>
      <c r="B17" s="173"/>
      <c r="C17" s="174"/>
      <c r="D17" s="175"/>
      <c r="E17" s="183"/>
      <c r="F17" s="173"/>
      <c r="G17" s="174"/>
      <c r="H17" s="175"/>
      <c r="I17" s="176"/>
      <c r="J17" s="184"/>
      <c r="K17" s="174"/>
      <c r="L17" s="175"/>
      <c r="M17" s="176"/>
    </row>
    <row r="18" spans="1:13" ht="23.25" customHeight="1" thickBot="1">
      <c r="A18" s="142" t="s">
        <v>212</v>
      </c>
      <c r="B18" s="67"/>
      <c r="C18" s="143"/>
      <c r="D18" s="143"/>
      <c r="E18" s="144"/>
      <c r="F18" s="199"/>
      <c r="G18" s="143"/>
      <c r="H18" s="143"/>
      <c r="I18" s="201"/>
      <c r="J18" s="67"/>
      <c r="K18" s="143"/>
      <c r="L18" s="143"/>
      <c r="M18" s="144"/>
    </row>
  </sheetData>
  <sheetProtection/>
  <mergeCells count="8">
    <mergeCell ref="O5:P5"/>
    <mergeCell ref="B5:E5"/>
    <mergeCell ref="F5:I5"/>
    <mergeCell ref="J5:M5"/>
    <mergeCell ref="A1:M1"/>
    <mergeCell ref="A2:M2"/>
    <mergeCell ref="F4:H4"/>
    <mergeCell ref="K4:M4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4">
      <selection activeCell="N26" sqref="N26"/>
    </sheetView>
  </sheetViews>
  <sheetFormatPr defaultColWidth="9.00390625" defaultRowHeight="14.25"/>
  <cols>
    <col min="1" max="1" width="5.00390625" style="0" customWidth="1"/>
    <col min="2" max="2" width="12.50390625" style="0" customWidth="1"/>
    <col min="3" max="3" width="10.375" style="0" customWidth="1"/>
    <col min="4" max="4" width="9.75390625" style="0" customWidth="1"/>
    <col min="5" max="5" width="9.75390625" style="0" bestFit="1" customWidth="1"/>
    <col min="6" max="6" width="9.75390625" style="0" customWidth="1"/>
    <col min="7" max="7" width="9.625" style="0" customWidth="1"/>
    <col min="9" max="9" width="10.00390625" style="0" customWidth="1"/>
    <col min="10" max="10" width="9.125" style="0" bestFit="1" customWidth="1"/>
    <col min="11" max="11" width="10.25390625" style="0" customWidth="1"/>
    <col min="12" max="12" width="10.125" style="0" customWidth="1"/>
    <col min="13" max="13" width="10.375" style="0" customWidth="1"/>
  </cols>
  <sheetData>
    <row r="1" spans="1:12" ht="21.7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21.75">
      <c r="A2" s="287" t="s">
        <v>222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8" ht="14.25">
      <c r="A3" s="10"/>
      <c r="B3" s="11"/>
      <c r="C3" s="69"/>
      <c r="D3" s="11"/>
      <c r="E3" s="11"/>
      <c r="F3" s="11"/>
      <c r="G3" s="286"/>
      <c r="H3" s="286"/>
    </row>
    <row r="4" spans="1:12" ht="15" thickBot="1">
      <c r="A4" s="288" t="s">
        <v>106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3" ht="18.75" thickBot="1">
      <c r="A5" s="282" t="s">
        <v>22</v>
      </c>
      <c r="B5" s="283"/>
      <c r="C5" s="126" t="s">
        <v>18</v>
      </c>
      <c r="D5" s="96" t="s">
        <v>1</v>
      </c>
      <c r="E5" s="96" t="s">
        <v>2</v>
      </c>
      <c r="F5" s="96" t="s">
        <v>3</v>
      </c>
      <c r="G5" s="96" t="s">
        <v>4</v>
      </c>
      <c r="H5" s="96" t="s">
        <v>5</v>
      </c>
      <c r="I5" s="96" t="s">
        <v>6</v>
      </c>
      <c r="J5" s="96" t="s">
        <v>7</v>
      </c>
      <c r="K5" s="96" t="s">
        <v>8</v>
      </c>
      <c r="L5" s="96" t="s">
        <v>163</v>
      </c>
      <c r="M5" s="127" t="s">
        <v>123</v>
      </c>
    </row>
    <row r="6" spans="1:18" ht="18.75" thickBot="1">
      <c r="A6" s="284" t="s">
        <v>187</v>
      </c>
      <c r="B6" s="285"/>
      <c r="C6" s="130">
        <v>58461.74</v>
      </c>
      <c r="D6" s="131">
        <v>23462.54</v>
      </c>
      <c r="E6" s="131">
        <v>5714.74</v>
      </c>
      <c r="F6" s="132">
        <v>6715.79</v>
      </c>
      <c r="G6" s="131">
        <v>7633.09</v>
      </c>
      <c r="H6" s="131">
        <v>446.81</v>
      </c>
      <c r="I6" s="131">
        <v>5782.84</v>
      </c>
      <c r="J6" s="131">
        <v>1590.53</v>
      </c>
      <c r="K6" s="131">
        <v>510.99</v>
      </c>
      <c r="L6" s="133">
        <v>5155.07</v>
      </c>
      <c r="M6" s="158">
        <v>1448.49</v>
      </c>
      <c r="N6" s="134" t="s">
        <v>9</v>
      </c>
      <c r="O6" s="134" t="s">
        <v>9</v>
      </c>
      <c r="P6" s="244" t="s">
        <v>9</v>
      </c>
      <c r="Q6" s="334" t="s">
        <v>9</v>
      </c>
      <c r="R6" s="334" t="s">
        <v>9</v>
      </c>
    </row>
    <row r="7" spans="1:16" ht="18">
      <c r="A7" s="99"/>
      <c r="B7" s="100" t="s">
        <v>10</v>
      </c>
      <c r="C7" s="101">
        <v>16184.68</v>
      </c>
      <c r="D7" s="101">
        <v>6140.17</v>
      </c>
      <c r="E7" s="101">
        <v>1560.92</v>
      </c>
      <c r="F7" s="102">
        <v>1702.55</v>
      </c>
      <c r="G7" s="101">
        <v>1842.75</v>
      </c>
      <c r="H7" s="101">
        <v>267.69</v>
      </c>
      <c r="I7" s="101">
        <v>1007.28</v>
      </c>
      <c r="J7" s="101">
        <v>692.06</v>
      </c>
      <c r="K7" s="101">
        <v>14.64</v>
      </c>
      <c r="L7" s="101">
        <v>2562.92</v>
      </c>
      <c r="M7" s="138">
        <v>392.85</v>
      </c>
      <c r="N7" s="115" t="s">
        <v>9</v>
      </c>
      <c r="O7" s="245" t="s">
        <v>9</v>
      </c>
      <c r="P7" s="335" t="s">
        <v>9</v>
      </c>
    </row>
    <row r="8" spans="1:13" ht="18">
      <c r="A8" s="103" t="s">
        <v>164</v>
      </c>
      <c r="B8" s="104" t="s">
        <v>20</v>
      </c>
      <c r="C8" s="105">
        <v>-1.52</v>
      </c>
      <c r="D8" s="105">
        <v>-1.09</v>
      </c>
      <c r="E8" s="105">
        <v>-24.13</v>
      </c>
      <c r="F8" s="106">
        <v>5.28</v>
      </c>
      <c r="G8" s="105">
        <v>1.03</v>
      </c>
      <c r="H8" s="105">
        <v>-4.35</v>
      </c>
      <c r="I8" s="105">
        <v>23.86</v>
      </c>
      <c r="J8" s="105">
        <v>-14.51</v>
      </c>
      <c r="K8" s="105">
        <v>-36.46</v>
      </c>
      <c r="L8" s="105">
        <v>1.82</v>
      </c>
      <c r="M8" s="177">
        <v>37.54</v>
      </c>
    </row>
    <row r="9" spans="1:13" ht="18.75" thickBot="1">
      <c r="A9" s="107"/>
      <c r="B9" s="108" t="s">
        <v>31</v>
      </c>
      <c r="C9" s="97">
        <f aca="true" t="shared" si="0" ref="C9:L9">C7/C6*100</f>
        <v>27.68422561490643</v>
      </c>
      <c r="D9" s="97">
        <f t="shared" si="0"/>
        <v>26.170099230518097</v>
      </c>
      <c r="E9" s="97">
        <f t="shared" si="0"/>
        <v>27.31392854268086</v>
      </c>
      <c r="F9" s="98">
        <f t="shared" si="0"/>
        <v>25.351447856469605</v>
      </c>
      <c r="G9" s="97">
        <f t="shared" si="0"/>
        <v>24.141599273688637</v>
      </c>
      <c r="H9" s="97">
        <f t="shared" si="0"/>
        <v>59.91137172399902</v>
      </c>
      <c r="I9" s="97">
        <f t="shared" si="0"/>
        <v>17.41843108230558</v>
      </c>
      <c r="J9" s="97">
        <f t="shared" si="0"/>
        <v>43.5112824027211</v>
      </c>
      <c r="K9" s="97">
        <f t="shared" si="0"/>
        <v>2.865026712851524</v>
      </c>
      <c r="L9" s="97">
        <f t="shared" si="0"/>
        <v>49.71649269554051</v>
      </c>
      <c r="M9" s="166">
        <f>M7/M6*100</f>
        <v>27.12134705797072</v>
      </c>
    </row>
    <row r="10" spans="1:16" ht="18">
      <c r="A10" s="99"/>
      <c r="B10" s="100" t="s">
        <v>10</v>
      </c>
      <c r="C10" s="101">
        <v>10803.01</v>
      </c>
      <c r="D10" s="101">
        <v>3129.41</v>
      </c>
      <c r="E10" s="101">
        <v>2596.71</v>
      </c>
      <c r="F10" s="102">
        <v>1926.22</v>
      </c>
      <c r="G10" s="101">
        <v>1382.11</v>
      </c>
      <c r="H10" s="101">
        <v>0</v>
      </c>
      <c r="I10" s="101">
        <v>456.28</v>
      </c>
      <c r="J10" s="101">
        <v>108.18</v>
      </c>
      <c r="K10" s="101">
        <v>0.7</v>
      </c>
      <c r="L10" s="101">
        <v>700.74</v>
      </c>
      <c r="M10" s="138">
        <v>502.67</v>
      </c>
      <c r="N10" s="115" t="s">
        <v>9</v>
      </c>
      <c r="O10" s="245" t="s">
        <v>9</v>
      </c>
      <c r="P10" s="335" t="s">
        <v>9</v>
      </c>
    </row>
    <row r="11" spans="1:13" ht="18">
      <c r="A11" s="103" t="s">
        <v>165</v>
      </c>
      <c r="B11" s="104" t="s">
        <v>20</v>
      </c>
      <c r="C11" s="105">
        <v>-18.78</v>
      </c>
      <c r="D11" s="105">
        <v>-12.81</v>
      </c>
      <c r="E11" s="105">
        <v>-10.88</v>
      </c>
      <c r="F11" s="106">
        <v>-9.8</v>
      </c>
      <c r="G11" s="105">
        <v>-7.7</v>
      </c>
      <c r="H11" s="105" t="s">
        <v>9</v>
      </c>
      <c r="I11" s="105">
        <v>-69.91</v>
      </c>
      <c r="J11" s="105">
        <v>-53.6</v>
      </c>
      <c r="K11" s="105">
        <v>-97.87</v>
      </c>
      <c r="L11" s="105">
        <v>-20.45</v>
      </c>
      <c r="M11" s="177">
        <v>0.15</v>
      </c>
    </row>
    <row r="12" spans="1:13" ht="18.75" thickBot="1">
      <c r="A12" s="107"/>
      <c r="B12" s="108" t="s">
        <v>31</v>
      </c>
      <c r="C12" s="97">
        <f>C10/C6*100</f>
        <v>18.478769191611473</v>
      </c>
      <c r="D12" s="97">
        <f aca="true" t="shared" si="1" ref="D12:L12">D10/D6*100</f>
        <v>13.3378994772092</v>
      </c>
      <c r="E12" s="97">
        <f t="shared" si="1"/>
        <v>45.43881261439716</v>
      </c>
      <c r="F12" s="98">
        <f t="shared" si="1"/>
        <v>28.68195699984663</v>
      </c>
      <c r="G12" s="97">
        <f t="shared" si="1"/>
        <v>18.106821745846045</v>
      </c>
      <c r="H12" s="97">
        <f t="shared" si="1"/>
        <v>0</v>
      </c>
      <c r="I12" s="97">
        <f t="shared" si="1"/>
        <v>7.890240781346189</v>
      </c>
      <c r="J12" s="97">
        <f t="shared" si="1"/>
        <v>6.8015064161002945</v>
      </c>
      <c r="K12" s="97">
        <f t="shared" si="1"/>
        <v>0.13698898217186245</v>
      </c>
      <c r="L12" s="97">
        <f t="shared" si="1"/>
        <v>13.593219878682541</v>
      </c>
      <c r="M12" s="166">
        <f>M10/M6*100</f>
        <v>34.70303557497808</v>
      </c>
    </row>
    <row r="13" spans="1:15" ht="18">
      <c r="A13" s="99"/>
      <c r="B13" s="100" t="s">
        <v>10</v>
      </c>
      <c r="C13" s="101">
        <v>4508.16</v>
      </c>
      <c r="D13" s="101">
        <v>1878.88</v>
      </c>
      <c r="E13" s="101">
        <v>394.12</v>
      </c>
      <c r="F13" s="102">
        <v>468.1</v>
      </c>
      <c r="G13" s="101">
        <v>663.84</v>
      </c>
      <c r="H13" s="101">
        <v>24.49</v>
      </c>
      <c r="I13" s="101">
        <v>539.69</v>
      </c>
      <c r="J13" s="101">
        <v>67.76</v>
      </c>
      <c r="K13" s="145">
        <v>0.63</v>
      </c>
      <c r="L13" s="101">
        <v>318.71</v>
      </c>
      <c r="M13" s="167">
        <v>151.94</v>
      </c>
      <c r="N13" s="335" t="s">
        <v>9</v>
      </c>
      <c r="O13" s="335" t="s">
        <v>9</v>
      </c>
    </row>
    <row r="14" spans="1:13" ht="18">
      <c r="A14" s="103" t="s">
        <v>166</v>
      </c>
      <c r="B14" s="104" t="s">
        <v>20</v>
      </c>
      <c r="C14" s="105">
        <v>3.04</v>
      </c>
      <c r="D14" s="105">
        <v>1.13</v>
      </c>
      <c r="E14" s="105">
        <v>-23.81</v>
      </c>
      <c r="F14" s="106">
        <v>-11.23</v>
      </c>
      <c r="G14" s="105">
        <v>31.2</v>
      </c>
      <c r="H14" s="105">
        <v>-35.03</v>
      </c>
      <c r="I14" s="105">
        <v>10.94</v>
      </c>
      <c r="J14" s="105">
        <v>100.32</v>
      </c>
      <c r="K14" s="105">
        <v>-66.7</v>
      </c>
      <c r="L14" s="105">
        <v>25.57</v>
      </c>
      <c r="M14" s="177">
        <v>-0.51</v>
      </c>
    </row>
    <row r="15" spans="1:13" ht="18.75" thickBot="1">
      <c r="A15" s="107"/>
      <c r="B15" s="108" t="s">
        <v>31</v>
      </c>
      <c r="C15" s="97">
        <f aca="true" t="shared" si="2" ref="C15:J15">C13/C6*100</f>
        <v>7.711299732098293</v>
      </c>
      <c r="D15" s="97">
        <f t="shared" si="2"/>
        <v>8.007999133938611</v>
      </c>
      <c r="E15" s="97">
        <f t="shared" si="2"/>
        <v>6.896551724137931</v>
      </c>
      <c r="F15" s="98">
        <f t="shared" si="2"/>
        <v>6.970140519581465</v>
      </c>
      <c r="G15" s="97">
        <f t="shared" si="2"/>
        <v>8.696871122965929</v>
      </c>
      <c r="H15" s="97">
        <f t="shared" si="2"/>
        <v>5.481076967838678</v>
      </c>
      <c r="I15" s="97">
        <f t="shared" si="2"/>
        <v>9.332611657939697</v>
      </c>
      <c r="J15" s="97">
        <f t="shared" si="2"/>
        <v>4.2602151484096495</v>
      </c>
      <c r="K15" s="97">
        <f>L13/K6*100</f>
        <v>62.371083582848975</v>
      </c>
      <c r="L15" s="97">
        <f>M13/L6*100</f>
        <v>2.9473896571724536</v>
      </c>
      <c r="M15" s="166">
        <f>M13/M6*100</f>
        <v>10.489544284047525</v>
      </c>
    </row>
    <row r="16" spans="1:14" ht="18">
      <c r="A16" s="99"/>
      <c r="B16" s="100" t="s">
        <v>10</v>
      </c>
      <c r="C16" s="101">
        <v>999.21</v>
      </c>
      <c r="D16" s="101">
        <v>204.4</v>
      </c>
      <c r="E16" s="101">
        <v>9.4</v>
      </c>
      <c r="F16" s="102">
        <v>123.67</v>
      </c>
      <c r="G16" s="101">
        <v>294.99</v>
      </c>
      <c r="H16" s="101">
        <v>0</v>
      </c>
      <c r="I16" s="101">
        <v>25.81</v>
      </c>
      <c r="J16" s="101">
        <v>254.53</v>
      </c>
      <c r="K16" s="101">
        <v>0.9</v>
      </c>
      <c r="L16" s="101">
        <v>39.49</v>
      </c>
      <c r="M16" s="138">
        <v>46.02</v>
      </c>
      <c r="N16" s="335" t="s">
        <v>9</v>
      </c>
    </row>
    <row r="17" spans="1:13" ht="18">
      <c r="A17" s="103" t="s">
        <v>167</v>
      </c>
      <c r="B17" s="104" t="s">
        <v>20</v>
      </c>
      <c r="C17" s="105">
        <v>11.5</v>
      </c>
      <c r="D17" s="105">
        <v>1.88</v>
      </c>
      <c r="E17" s="105">
        <v>-69.43</v>
      </c>
      <c r="F17" s="106">
        <v>-11.94</v>
      </c>
      <c r="G17" s="105">
        <v>-0.01</v>
      </c>
      <c r="H17" s="105" t="s">
        <v>9</v>
      </c>
      <c r="I17" s="105">
        <v>256.58</v>
      </c>
      <c r="J17" s="105">
        <v>53.34</v>
      </c>
      <c r="K17" s="105" t="s">
        <v>9</v>
      </c>
      <c r="L17" s="105">
        <v>3.8</v>
      </c>
      <c r="M17" s="177">
        <v>176.19</v>
      </c>
    </row>
    <row r="18" spans="1:13" ht="18.75" thickBot="1">
      <c r="A18" s="107"/>
      <c r="B18" s="108" t="s">
        <v>31</v>
      </c>
      <c r="C18" s="97">
        <f aca="true" t="shared" si="3" ref="C18:L18">C16/C6*100</f>
        <v>1.7091691078643914</v>
      </c>
      <c r="D18" s="97">
        <f t="shared" si="3"/>
        <v>0.8711759255391786</v>
      </c>
      <c r="E18" s="97">
        <f t="shared" si="3"/>
        <v>0.1644869232895985</v>
      </c>
      <c r="F18" s="98">
        <f t="shared" si="3"/>
        <v>1.841481046905874</v>
      </c>
      <c r="G18" s="97">
        <f t="shared" si="3"/>
        <v>3.864621011936188</v>
      </c>
      <c r="H18" s="97">
        <f t="shared" si="3"/>
        <v>0</v>
      </c>
      <c r="I18" s="97">
        <f t="shared" si="3"/>
        <v>0.4463204930449398</v>
      </c>
      <c r="J18" s="97">
        <f t="shared" si="3"/>
        <v>16.002841820022258</v>
      </c>
      <c r="K18" s="97">
        <v>0</v>
      </c>
      <c r="L18" s="97">
        <f t="shared" si="3"/>
        <v>0.7660419742117954</v>
      </c>
      <c r="M18" s="166">
        <f>M16/M6*100</f>
        <v>3.1771016713957296</v>
      </c>
    </row>
    <row r="19" spans="1:15" ht="18">
      <c r="A19" s="99"/>
      <c r="B19" s="100" t="s">
        <v>10</v>
      </c>
      <c r="C19" s="101">
        <v>6120.1</v>
      </c>
      <c r="D19" s="101">
        <v>2659.94</v>
      </c>
      <c r="E19" s="101">
        <v>158.57</v>
      </c>
      <c r="F19" s="102">
        <v>682.56</v>
      </c>
      <c r="G19" s="101">
        <v>1031.51</v>
      </c>
      <c r="H19" s="101">
        <v>0</v>
      </c>
      <c r="I19" s="101">
        <v>531.24</v>
      </c>
      <c r="J19" s="101">
        <v>191.62</v>
      </c>
      <c r="K19" s="101">
        <v>421.68</v>
      </c>
      <c r="L19" s="101">
        <v>426.27</v>
      </c>
      <c r="M19" s="138">
        <v>16.7</v>
      </c>
      <c r="N19" s="245" t="s">
        <v>9</v>
      </c>
      <c r="O19" s="335" t="s">
        <v>9</v>
      </c>
    </row>
    <row r="20" spans="1:13" ht="18">
      <c r="A20" s="103" t="s">
        <v>168</v>
      </c>
      <c r="B20" s="104" t="s">
        <v>20</v>
      </c>
      <c r="C20" s="105">
        <v>27.29</v>
      </c>
      <c r="D20" s="105">
        <v>31.83</v>
      </c>
      <c r="E20" s="105">
        <v>4.22</v>
      </c>
      <c r="F20" s="106">
        <v>-0.73</v>
      </c>
      <c r="G20" s="105">
        <v>5.03</v>
      </c>
      <c r="H20" s="105" t="s">
        <v>9</v>
      </c>
      <c r="I20" s="105">
        <v>77.5</v>
      </c>
      <c r="J20" s="105">
        <v>197.02</v>
      </c>
      <c r="K20" s="105">
        <v>81.86</v>
      </c>
      <c r="L20" s="105">
        <v>23.02</v>
      </c>
      <c r="M20" s="177">
        <v>-36.3</v>
      </c>
    </row>
    <row r="21" spans="1:13" ht="18.75" thickBot="1">
      <c r="A21" s="107"/>
      <c r="B21" s="108" t="s">
        <v>31</v>
      </c>
      <c r="C21" s="97">
        <f aca="true" t="shared" si="4" ref="C21:L21">C19/C6*100</f>
        <v>10.468556016293734</v>
      </c>
      <c r="D21" s="97">
        <f t="shared" si="4"/>
        <v>11.336965222009212</v>
      </c>
      <c r="E21" s="97">
        <f t="shared" si="4"/>
        <v>2.7747544070246417</v>
      </c>
      <c r="F21" s="98">
        <f t="shared" si="4"/>
        <v>10.163510175273496</v>
      </c>
      <c r="G21" s="97">
        <f t="shared" si="4"/>
        <v>13.51366222591375</v>
      </c>
      <c r="H21" s="97">
        <f t="shared" si="4"/>
        <v>0</v>
      </c>
      <c r="I21" s="97">
        <f t="shared" si="4"/>
        <v>9.186489683269812</v>
      </c>
      <c r="J21" s="97">
        <f t="shared" si="4"/>
        <v>12.047556474885731</v>
      </c>
      <c r="K21" s="97">
        <f t="shared" si="4"/>
        <v>82.52216286032996</v>
      </c>
      <c r="L21" s="97">
        <f t="shared" si="4"/>
        <v>8.26894688141965</v>
      </c>
      <c r="M21" s="166">
        <f>M19/M6*100</f>
        <v>1.1529247699328264</v>
      </c>
    </row>
    <row r="22" spans="1:14" ht="18">
      <c r="A22" s="99"/>
      <c r="B22" s="100" t="s">
        <v>10</v>
      </c>
      <c r="C22" s="101">
        <v>414.72</v>
      </c>
      <c r="D22" s="101">
        <v>173.32</v>
      </c>
      <c r="E22" s="101">
        <v>71.6</v>
      </c>
      <c r="F22" s="102">
        <v>35.53</v>
      </c>
      <c r="G22" s="101">
        <v>31.22</v>
      </c>
      <c r="H22" s="101">
        <v>0</v>
      </c>
      <c r="I22" s="101">
        <v>38.36</v>
      </c>
      <c r="J22" s="101">
        <v>8.29</v>
      </c>
      <c r="K22" s="101">
        <v>2.98</v>
      </c>
      <c r="L22" s="101">
        <v>25.37</v>
      </c>
      <c r="M22" s="138">
        <v>28.04</v>
      </c>
      <c r="N22" s="335" t="s">
        <v>9</v>
      </c>
    </row>
    <row r="23" spans="1:13" ht="18">
      <c r="A23" s="103" t="s">
        <v>169</v>
      </c>
      <c r="B23" s="104" t="s">
        <v>20</v>
      </c>
      <c r="C23" s="105">
        <v>-49.9</v>
      </c>
      <c r="D23" s="105">
        <v>-72.28</v>
      </c>
      <c r="E23" s="105">
        <v>229.28</v>
      </c>
      <c r="F23" s="106">
        <v>-48.81</v>
      </c>
      <c r="G23" s="105">
        <v>58.42</v>
      </c>
      <c r="H23" s="105" t="s">
        <v>25</v>
      </c>
      <c r="I23" s="105">
        <v>181.46</v>
      </c>
      <c r="J23" s="105">
        <v>213.75</v>
      </c>
      <c r="K23" s="105"/>
      <c r="L23" s="105">
        <v>-46.99</v>
      </c>
      <c r="M23" s="177">
        <v>3.91</v>
      </c>
    </row>
    <row r="24" spans="1:13" ht="18.75" thickBot="1">
      <c r="A24" s="107"/>
      <c r="B24" s="109" t="s">
        <v>31</v>
      </c>
      <c r="C24" s="110">
        <f aca="true" t="shared" si="5" ref="C24:L24">C22/C6*100</f>
        <v>0.7093870281657714</v>
      </c>
      <c r="D24" s="110">
        <f t="shared" si="5"/>
        <v>0.7387094491900706</v>
      </c>
      <c r="E24" s="110">
        <f t="shared" si="5"/>
        <v>1.2529003944186436</v>
      </c>
      <c r="F24" s="111">
        <f t="shared" si="5"/>
        <v>0.5290516826762005</v>
      </c>
      <c r="G24" s="110">
        <f t="shared" si="5"/>
        <v>0.40900867145546554</v>
      </c>
      <c r="H24" s="110">
        <f t="shared" si="5"/>
        <v>0</v>
      </c>
      <c r="I24" s="110">
        <f t="shared" si="5"/>
        <v>0.6633418873771365</v>
      </c>
      <c r="J24" s="110">
        <f t="shared" si="5"/>
        <v>0.5212099111616882</v>
      </c>
      <c r="K24" s="110">
        <f t="shared" si="5"/>
        <v>0.5831816669602145</v>
      </c>
      <c r="L24" s="110">
        <f t="shared" si="5"/>
        <v>0.49213686720063937</v>
      </c>
      <c r="M24" s="166">
        <f>M22/M6*100</f>
        <v>1.935809014905177</v>
      </c>
    </row>
    <row r="25" spans="1:14" ht="18">
      <c r="A25" s="99" t="s">
        <v>182</v>
      </c>
      <c r="B25" s="100" t="s">
        <v>10</v>
      </c>
      <c r="C25" s="101">
        <v>2056.26</v>
      </c>
      <c r="D25" s="101">
        <v>856.17</v>
      </c>
      <c r="E25" s="101">
        <v>123.89</v>
      </c>
      <c r="F25" s="102">
        <v>267.84</v>
      </c>
      <c r="G25" s="101">
        <v>422.02</v>
      </c>
      <c r="H25" s="101">
        <v>0</v>
      </c>
      <c r="I25" s="101">
        <v>103.73</v>
      </c>
      <c r="J25" s="101">
        <v>4.82</v>
      </c>
      <c r="K25" s="101">
        <v>0</v>
      </c>
      <c r="L25" s="101">
        <v>191.64</v>
      </c>
      <c r="M25" s="138">
        <v>86.15</v>
      </c>
      <c r="N25" s="335" t="s">
        <v>9</v>
      </c>
    </row>
    <row r="26" spans="1:13" ht="18">
      <c r="A26" s="103" t="s">
        <v>183</v>
      </c>
      <c r="B26" s="104" t="s">
        <v>20</v>
      </c>
      <c r="C26" s="105">
        <v>14.5</v>
      </c>
      <c r="D26" s="105">
        <v>47.26</v>
      </c>
      <c r="E26" s="105">
        <v>-35.46</v>
      </c>
      <c r="F26" s="106">
        <v>-11.81</v>
      </c>
      <c r="G26" s="105">
        <v>10.15</v>
      </c>
      <c r="H26" s="105" t="s">
        <v>9</v>
      </c>
      <c r="I26" s="105">
        <v>29.52</v>
      </c>
      <c r="J26" s="105">
        <v>28.37</v>
      </c>
      <c r="K26" s="105"/>
      <c r="L26" s="105">
        <v>40.63</v>
      </c>
      <c r="M26" s="177">
        <v>-10.58</v>
      </c>
    </row>
    <row r="27" spans="1:13" ht="18.75" thickBot="1">
      <c r="A27" s="107"/>
      <c r="B27" s="109" t="s">
        <v>31</v>
      </c>
      <c r="C27" s="110">
        <f aca="true" t="shared" si="6" ref="C27:M27">C25/C6*100</f>
        <v>3.517274716763477</v>
      </c>
      <c r="D27" s="110">
        <f t="shared" si="6"/>
        <v>3.6490934059142783</v>
      </c>
      <c r="E27" s="110">
        <f t="shared" si="6"/>
        <v>2.167902651739187</v>
      </c>
      <c r="F27" s="111">
        <f t="shared" si="6"/>
        <v>3.988212853588334</v>
      </c>
      <c r="G27" s="110">
        <f t="shared" si="6"/>
        <v>5.5288225345174755</v>
      </c>
      <c r="H27" s="110">
        <f t="shared" si="6"/>
        <v>0</v>
      </c>
      <c r="I27" s="110">
        <f t="shared" si="6"/>
        <v>1.7937553174564747</v>
      </c>
      <c r="J27" s="110">
        <f t="shared" si="6"/>
        <v>0.3030436395415365</v>
      </c>
      <c r="K27" s="110">
        <f t="shared" si="6"/>
        <v>0</v>
      </c>
      <c r="L27" s="110">
        <f t="shared" si="6"/>
        <v>3.7175052909077864</v>
      </c>
      <c r="M27" s="166">
        <f t="shared" si="6"/>
        <v>5.947572989803175</v>
      </c>
    </row>
  </sheetData>
  <sheetProtection/>
  <mergeCells count="6">
    <mergeCell ref="A5:B5"/>
    <mergeCell ref="A6:B6"/>
    <mergeCell ref="G3:H3"/>
    <mergeCell ref="A1:L1"/>
    <mergeCell ref="A2:L2"/>
    <mergeCell ref="A4:L4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1" width="4.75390625" style="24" customWidth="1"/>
    <col min="2" max="2" width="16.25390625" style="12" customWidth="1"/>
    <col min="3" max="3" width="10.75390625" style="12" customWidth="1"/>
    <col min="4" max="7" width="9.375" style="12" customWidth="1"/>
    <col min="8" max="11" width="9.375" style="0" customWidth="1"/>
  </cols>
  <sheetData>
    <row r="2" spans="1:11" ht="21.7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21.75">
      <c r="A3" s="287" t="s">
        <v>223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8">
      <c r="A4" s="25"/>
      <c r="B4" s="17"/>
      <c r="C4" s="17"/>
      <c r="D4" s="17"/>
      <c r="E4" s="17"/>
      <c r="F4" s="17"/>
      <c r="G4" s="21"/>
      <c r="H4" s="21"/>
      <c r="I4" s="275" t="s">
        <v>11</v>
      </c>
      <c r="J4" s="275"/>
      <c r="K4" s="21"/>
    </row>
    <row r="5" spans="1:11" ht="8.25" customHeight="1" thickBot="1">
      <c r="A5" s="25"/>
      <c r="B5" s="22"/>
      <c r="C5" s="22"/>
      <c r="D5" s="22"/>
      <c r="E5" s="22"/>
      <c r="F5" s="22"/>
      <c r="G5" s="17"/>
      <c r="H5" s="21"/>
      <c r="I5" s="21"/>
      <c r="J5" s="21"/>
      <c r="K5" s="21"/>
    </row>
    <row r="6" spans="1:13" ht="22.5" customHeight="1" thickBot="1">
      <c r="A6" s="125"/>
      <c r="B6" s="146" t="s">
        <v>9</v>
      </c>
      <c r="C6" s="36" t="s">
        <v>18</v>
      </c>
      <c r="D6" s="36" t="s">
        <v>1</v>
      </c>
      <c r="E6" s="37" t="s">
        <v>2</v>
      </c>
      <c r="F6" s="37" t="s">
        <v>3</v>
      </c>
      <c r="G6" s="37" t="s">
        <v>4</v>
      </c>
      <c r="H6" s="37" t="s">
        <v>5</v>
      </c>
      <c r="I6" s="37" t="s">
        <v>6</v>
      </c>
      <c r="J6" s="37" t="s">
        <v>7</v>
      </c>
      <c r="K6" s="85" t="s">
        <v>8</v>
      </c>
      <c r="L6" s="37" t="s">
        <v>163</v>
      </c>
      <c r="M6" s="128" t="s">
        <v>123</v>
      </c>
    </row>
    <row r="7" spans="1:14" ht="22.5" customHeight="1">
      <c r="A7" s="147"/>
      <c r="B7" s="148" t="s">
        <v>170</v>
      </c>
      <c r="C7" s="122">
        <v>52754.86</v>
      </c>
      <c r="D7" s="101">
        <v>18158.59</v>
      </c>
      <c r="E7" s="101">
        <v>5712.96</v>
      </c>
      <c r="F7" s="123">
        <v>6493.21</v>
      </c>
      <c r="G7" s="101">
        <v>7632.16</v>
      </c>
      <c r="H7" s="101">
        <v>446.68</v>
      </c>
      <c r="I7" s="101">
        <v>5626.17</v>
      </c>
      <c r="J7" s="101">
        <v>1590.48</v>
      </c>
      <c r="K7" s="101">
        <v>510.15</v>
      </c>
      <c r="L7" s="101">
        <v>5135.98</v>
      </c>
      <c r="M7" s="168">
        <v>1448.49</v>
      </c>
      <c r="N7" s="115" t="s">
        <v>9</v>
      </c>
    </row>
    <row r="8" spans="1:14" ht="22.5" customHeight="1">
      <c r="A8" s="149"/>
      <c r="B8" s="39" t="s">
        <v>171</v>
      </c>
      <c r="C8" s="121">
        <v>-2.28</v>
      </c>
      <c r="D8" s="121">
        <v>0.83</v>
      </c>
      <c r="E8" s="121">
        <v>-19.28</v>
      </c>
      <c r="F8" s="121">
        <v>-2.17</v>
      </c>
      <c r="G8" s="121">
        <v>-1.65</v>
      </c>
      <c r="H8" s="121">
        <v>-27</v>
      </c>
      <c r="I8" s="121">
        <v>-3.04</v>
      </c>
      <c r="J8" s="121">
        <v>-1.58</v>
      </c>
      <c r="K8" s="121">
        <v>59.26</v>
      </c>
      <c r="L8" s="121">
        <v>6.11</v>
      </c>
      <c r="M8" s="170">
        <v>10.34</v>
      </c>
      <c r="N8" s="205" t="s">
        <v>9</v>
      </c>
    </row>
    <row r="9" spans="1:14" ht="22.5" customHeight="1">
      <c r="A9" s="149"/>
      <c r="B9" s="150" t="s">
        <v>172</v>
      </c>
      <c r="C9" s="23">
        <v>746.03</v>
      </c>
      <c r="D9" s="23">
        <v>347.78</v>
      </c>
      <c r="E9" s="23">
        <v>1.55</v>
      </c>
      <c r="F9" s="23">
        <v>222.24</v>
      </c>
      <c r="G9" s="23">
        <v>0</v>
      </c>
      <c r="H9" s="23">
        <v>0</v>
      </c>
      <c r="I9" s="23">
        <v>155.69</v>
      </c>
      <c r="J9" s="23">
        <v>0</v>
      </c>
      <c r="K9" s="23">
        <v>0</v>
      </c>
      <c r="L9" s="23">
        <v>18.77</v>
      </c>
      <c r="M9" s="170">
        <v>0</v>
      </c>
      <c r="N9" s="58" t="s">
        <v>108</v>
      </c>
    </row>
    <row r="10" spans="1:13" ht="22.5" customHeight="1">
      <c r="A10" s="149"/>
      <c r="B10" s="39" t="s">
        <v>19</v>
      </c>
      <c r="C10" s="23">
        <v>-25.18</v>
      </c>
      <c r="D10" s="23">
        <v>-33.58</v>
      </c>
      <c r="E10" s="23">
        <v>-97.44</v>
      </c>
      <c r="F10" s="23">
        <v>-26.42</v>
      </c>
      <c r="G10" s="23" t="s">
        <v>9</v>
      </c>
      <c r="H10" s="23" t="s">
        <v>9</v>
      </c>
      <c r="I10" s="23">
        <v>114.47</v>
      </c>
      <c r="J10" s="23"/>
      <c r="K10" s="23"/>
      <c r="L10" s="23">
        <v>-19.97</v>
      </c>
      <c r="M10" s="169"/>
    </row>
    <row r="11" spans="1:14" ht="22.5" customHeight="1">
      <c r="A11" s="149" t="s">
        <v>173</v>
      </c>
      <c r="B11" s="150" t="s">
        <v>174</v>
      </c>
      <c r="C11" s="23">
        <v>5.84</v>
      </c>
      <c r="D11" s="23">
        <v>2.68</v>
      </c>
      <c r="E11" s="23">
        <v>0</v>
      </c>
      <c r="F11" s="23">
        <v>0</v>
      </c>
      <c r="G11" s="23">
        <v>0</v>
      </c>
      <c r="H11" s="23">
        <v>0</v>
      </c>
      <c r="I11" s="23">
        <v>3.16</v>
      </c>
      <c r="J11" s="23">
        <v>0</v>
      </c>
      <c r="K11" s="23">
        <v>0</v>
      </c>
      <c r="L11" s="23">
        <v>0</v>
      </c>
      <c r="M11" s="170">
        <v>0</v>
      </c>
      <c r="N11" s="58" t="s">
        <v>9</v>
      </c>
    </row>
    <row r="12" spans="1:13" ht="22.5" customHeight="1">
      <c r="A12" s="149"/>
      <c r="B12" s="151" t="s">
        <v>175</v>
      </c>
      <c r="C12" s="23">
        <v>-88.71</v>
      </c>
      <c r="D12" s="23">
        <v>-87.85</v>
      </c>
      <c r="E12" s="23" t="s">
        <v>9</v>
      </c>
      <c r="F12" s="23" t="s">
        <v>40</v>
      </c>
      <c r="G12" s="23" t="s">
        <v>9</v>
      </c>
      <c r="H12" s="23" t="s">
        <v>9</v>
      </c>
      <c r="I12" s="23">
        <v>-78.41</v>
      </c>
      <c r="J12" s="23"/>
      <c r="K12" s="23"/>
      <c r="L12" s="23"/>
      <c r="M12" s="169"/>
    </row>
    <row r="13" spans="1:14" ht="22.5" customHeight="1">
      <c r="A13" s="149"/>
      <c r="B13" s="40" t="s">
        <v>176</v>
      </c>
      <c r="C13" s="23">
        <v>740.19</v>
      </c>
      <c r="D13" s="23">
        <v>345.1</v>
      </c>
      <c r="E13" s="23">
        <v>1.55</v>
      </c>
      <c r="F13" s="23">
        <v>222.24</v>
      </c>
      <c r="G13" s="23">
        <v>0</v>
      </c>
      <c r="H13" s="23">
        <v>0</v>
      </c>
      <c r="I13" s="23">
        <v>152.53</v>
      </c>
      <c r="J13" s="152">
        <v>0</v>
      </c>
      <c r="K13" s="23">
        <v>0</v>
      </c>
      <c r="L13" s="23">
        <v>18.77</v>
      </c>
      <c r="M13" s="170">
        <v>0</v>
      </c>
      <c r="N13" s="58" t="s">
        <v>40</v>
      </c>
    </row>
    <row r="14" spans="1:13" ht="22.5" customHeight="1" thickBot="1">
      <c r="A14" s="153"/>
      <c r="B14" s="154" t="s">
        <v>177</v>
      </c>
      <c r="C14" s="38">
        <v>-21.71</v>
      </c>
      <c r="D14" s="38">
        <v>-31.19</v>
      </c>
      <c r="E14" s="38">
        <v>-97.44</v>
      </c>
      <c r="F14" s="38">
        <v>-26.42</v>
      </c>
      <c r="G14" s="38" t="s">
        <v>40</v>
      </c>
      <c r="H14" s="38" t="s">
        <v>40</v>
      </c>
      <c r="I14" s="38">
        <v>163.19</v>
      </c>
      <c r="J14" s="155" t="s">
        <v>40</v>
      </c>
      <c r="K14" s="38"/>
      <c r="L14" s="38">
        <v>-19.97</v>
      </c>
      <c r="M14" s="171"/>
    </row>
    <row r="15" spans="1:15" ht="22.5" customHeight="1">
      <c r="A15" s="147"/>
      <c r="B15" s="148" t="s">
        <v>178</v>
      </c>
      <c r="C15" s="70">
        <v>1927.73</v>
      </c>
      <c r="D15" s="60">
        <v>272.52</v>
      </c>
      <c r="E15" s="60">
        <v>156.58</v>
      </c>
      <c r="F15" s="60">
        <v>464.75</v>
      </c>
      <c r="G15" s="60">
        <v>308.95</v>
      </c>
      <c r="H15" s="60">
        <v>9.87</v>
      </c>
      <c r="I15" s="60">
        <v>65.56</v>
      </c>
      <c r="J15" s="60">
        <v>167.53</v>
      </c>
      <c r="K15" s="60">
        <v>410.39</v>
      </c>
      <c r="L15" s="60">
        <v>1.02</v>
      </c>
      <c r="M15" s="172">
        <v>70.55</v>
      </c>
      <c r="N15" s="58" t="s">
        <v>9</v>
      </c>
      <c r="O15" s="336" t="s">
        <v>231</v>
      </c>
    </row>
    <row r="16" spans="1:13" ht="22.5" customHeight="1">
      <c r="A16" s="149" t="s">
        <v>9</v>
      </c>
      <c r="B16" s="150" t="s">
        <v>179</v>
      </c>
      <c r="C16" s="62">
        <v>47.97</v>
      </c>
      <c r="D16" s="23">
        <v>61.22</v>
      </c>
      <c r="E16" s="23">
        <v>-32.45</v>
      </c>
      <c r="F16" s="23">
        <v>66.51</v>
      </c>
      <c r="G16" s="23">
        <v>-23.95</v>
      </c>
      <c r="H16" s="23">
        <v>-4.52</v>
      </c>
      <c r="I16" s="23">
        <v>12.99</v>
      </c>
      <c r="J16" s="23">
        <v>517</v>
      </c>
      <c r="K16" s="23">
        <v>413.03</v>
      </c>
      <c r="L16" s="23">
        <v>-86.66</v>
      </c>
      <c r="M16" s="185">
        <v>111.25</v>
      </c>
    </row>
    <row r="17" spans="1:14" ht="22.5" customHeight="1">
      <c r="A17" s="149" t="s">
        <v>9</v>
      </c>
      <c r="B17" s="150" t="s">
        <v>172</v>
      </c>
      <c r="C17" s="59">
        <v>271.66</v>
      </c>
      <c r="D17" s="23">
        <v>152.81</v>
      </c>
      <c r="E17" s="23">
        <v>22.36</v>
      </c>
      <c r="F17" s="23">
        <v>60.13</v>
      </c>
      <c r="G17" s="23">
        <v>0</v>
      </c>
      <c r="H17" s="23">
        <v>0</v>
      </c>
      <c r="I17" s="23">
        <v>27.93</v>
      </c>
      <c r="J17" s="23">
        <v>0</v>
      </c>
      <c r="K17" s="23">
        <v>0</v>
      </c>
      <c r="L17" s="23">
        <v>8.42</v>
      </c>
      <c r="M17" s="170">
        <v>0</v>
      </c>
      <c r="N17" s="58" t="s">
        <v>40</v>
      </c>
    </row>
    <row r="18" spans="1:13" ht="22.5" customHeight="1">
      <c r="A18" s="149" t="s">
        <v>180</v>
      </c>
      <c r="B18" s="150" t="s">
        <v>181</v>
      </c>
      <c r="C18" s="62">
        <v>-28.32</v>
      </c>
      <c r="D18" s="23">
        <v>-14.34</v>
      </c>
      <c r="E18" s="23">
        <v>-22.13</v>
      </c>
      <c r="F18" s="23">
        <v>-59.07</v>
      </c>
      <c r="G18" s="23" t="s">
        <v>9</v>
      </c>
      <c r="H18" s="23" t="s">
        <v>9</v>
      </c>
      <c r="I18" s="23">
        <v>39.97</v>
      </c>
      <c r="J18" s="23"/>
      <c r="K18" s="23"/>
      <c r="L18" s="23">
        <v>3853.03</v>
      </c>
      <c r="M18" s="169"/>
    </row>
    <row r="19" spans="1:14" ht="22.5" customHeight="1">
      <c r="A19" s="149"/>
      <c r="B19" s="156" t="s">
        <v>174</v>
      </c>
      <c r="C19" s="23">
        <v>4.96</v>
      </c>
      <c r="D19" s="23">
        <v>2.01</v>
      </c>
      <c r="E19" s="23">
        <v>0</v>
      </c>
      <c r="F19" s="23">
        <v>0</v>
      </c>
      <c r="G19" s="23">
        <v>0</v>
      </c>
      <c r="H19" s="23">
        <v>0</v>
      </c>
      <c r="I19" s="23">
        <v>2.21</v>
      </c>
      <c r="J19" s="23">
        <v>0</v>
      </c>
      <c r="K19" s="23">
        <v>0</v>
      </c>
      <c r="L19" s="23">
        <v>0</v>
      </c>
      <c r="M19" s="170">
        <v>0</v>
      </c>
      <c r="N19" s="58" t="s">
        <v>122</v>
      </c>
    </row>
    <row r="20" spans="1:13" ht="22.5" customHeight="1">
      <c r="A20" s="149"/>
      <c r="B20" s="151" t="s">
        <v>175</v>
      </c>
      <c r="C20" s="23">
        <v>-79.27</v>
      </c>
      <c r="D20" s="23">
        <v>-87.22</v>
      </c>
      <c r="E20" s="23" t="s">
        <v>40</v>
      </c>
      <c r="F20" s="23" t="s">
        <v>40</v>
      </c>
      <c r="G20" s="23" t="s">
        <v>9</v>
      </c>
      <c r="H20" s="23" t="s">
        <v>9</v>
      </c>
      <c r="I20" s="23">
        <v>-34.55</v>
      </c>
      <c r="J20" s="23"/>
      <c r="K20" s="23"/>
      <c r="L20" s="23"/>
      <c r="M20" s="169"/>
    </row>
    <row r="21" spans="1:14" ht="22.5" customHeight="1">
      <c r="A21" s="149"/>
      <c r="B21" s="40" t="s">
        <v>176</v>
      </c>
      <c r="C21" s="65">
        <v>266.7</v>
      </c>
      <c r="D21" s="23">
        <v>150.81</v>
      </c>
      <c r="E21" s="45">
        <v>21.62</v>
      </c>
      <c r="F21" s="23">
        <v>60.13</v>
      </c>
      <c r="G21" s="23">
        <v>0</v>
      </c>
      <c r="H21" s="23">
        <v>0</v>
      </c>
      <c r="I21" s="45">
        <v>25.72</v>
      </c>
      <c r="J21" s="23">
        <v>0</v>
      </c>
      <c r="K21" s="23">
        <v>0</v>
      </c>
      <c r="L21" s="23">
        <v>8.42</v>
      </c>
      <c r="M21" s="170">
        <v>0</v>
      </c>
      <c r="N21" s="58" t="s">
        <v>40</v>
      </c>
    </row>
    <row r="22" spans="1:13" ht="22.5" customHeight="1" thickBot="1">
      <c r="A22" s="153"/>
      <c r="B22" s="157" t="s">
        <v>177</v>
      </c>
      <c r="C22" s="44">
        <v>-24.89</v>
      </c>
      <c r="D22" s="46">
        <v>-7.3</v>
      </c>
      <c r="E22" s="44">
        <v>-24.71</v>
      </c>
      <c r="F22" s="46">
        <v>-59.07</v>
      </c>
      <c r="G22" s="44" t="s">
        <v>40</v>
      </c>
      <c r="H22" s="46" t="s">
        <v>9</v>
      </c>
      <c r="I22" s="44">
        <v>55.17</v>
      </c>
      <c r="J22" s="46"/>
      <c r="K22" s="38" t="s">
        <v>9</v>
      </c>
      <c r="L22" s="38">
        <v>3853.03</v>
      </c>
      <c r="M22" s="171"/>
    </row>
    <row r="23" spans="4:11" ht="14.25">
      <c r="D23" s="61"/>
      <c r="E23" s="61"/>
      <c r="F23" s="61"/>
      <c r="G23" s="61"/>
      <c r="H23" s="58"/>
      <c r="I23" s="58"/>
      <c r="J23" s="58"/>
      <c r="K23" s="58"/>
    </row>
    <row r="24" spans="4:11" ht="15.75">
      <c r="D24" s="61"/>
      <c r="E24" s="61"/>
      <c r="F24" s="61"/>
      <c r="G24" s="61"/>
      <c r="H24" s="58"/>
      <c r="I24" s="58"/>
      <c r="J24" s="64" t="s">
        <v>25</v>
      </c>
      <c r="K24" s="58"/>
    </row>
    <row r="25" spans="4:11" ht="14.25">
      <c r="D25" s="61"/>
      <c r="E25" s="61"/>
      <c r="F25" s="61"/>
      <c r="G25" s="61"/>
      <c r="H25" s="58"/>
      <c r="I25" s="58"/>
      <c r="J25" s="58"/>
      <c r="K25" s="58"/>
    </row>
    <row r="26" spans="4:11" ht="14.25">
      <c r="D26" s="61"/>
      <c r="E26" s="61"/>
      <c r="F26" s="61"/>
      <c r="G26" s="61"/>
      <c r="H26" s="58"/>
      <c r="I26" s="58"/>
      <c r="J26" s="58"/>
      <c r="K26" s="58"/>
    </row>
    <row r="27" spans="4:11" ht="14.25">
      <c r="D27" s="61"/>
      <c r="E27" s="61"/>
      <c r="F27" s="61"/>
      <c r="G27" s="61"/>
      <c r="H27" s="58"/>
      <c r="I27" s="58"/>
      <c r="J27" s="58"/>
      <c r="K27" s="58"/>
    </row>
    <row r="28" spans="4:11" ht="14.25">
      <c r="D28" s="61"/>
      <c r="E28" s="61"/>
      <c r="F28" s="61"/>
      <c r="G28" s="61"/>
      <c r="H28" s="58"/>
      <c r="I28" s="58"/>
      <c r="J28" s="58"/>
      <c r="K28" s="58"/>
    </row>
    <row r="29" spans="4:11" ht="14.25">
      <c r="D29" s="61"/>
      <c r="E29" s="61"/>
      <c r="F29" s="61"/>
      <c r="G29" s="61"/>
      <c r="H29" s="58"/>
      <c r="I29" s="58"/>
      <c r="J29" s="58"/>
      <c r="K29" s="58"/>
    </row>
    <row r="30" spans="4:11" ht="14.25">
      <c r="D30" s="61"/>
      <c r="E30" s="61"/>
      <c r="F30" s="61"/>
      <c r="G30" s="61"/>
      <c r="H30" s="58"/>
      <c r="I30" s="58"/>
      <c r="J30" s="58"/>
      <c r="K30" s="58"/>
    </row>
  </sheetData>
  <sheetProtection/>
  <mergeCells count="3">
    <mergeCell ref="A2:K2"/>
    <mergeCell ref="A3:K3"/>
    <mergeCell ref="I4:J4"/>
  </mergeCells>
  <printOptions horizontalCentered="1"/>
  <pageMargins left="0.15748031496062992" right="0.15748031496062992" top="0.984251968503937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17" sqref="N17"/>
    </sheetView>
  </sheetViews>
  <sheetFormatPr defaultColWidth="9.00390625" defaultRowHeight="14.25"/>
  <cols>
    <col min="1" max="1" width="8.375" style="12" customWidth="1"/>
    <col min="2" max="2" width="12.625" style="12" customWidth="1"/>
    <col min="3" max="3" width="10.625" style="12" customWidth="1"/>
    <col min="4" max="7" width="9.50390625" style="12" customWidth="1"/>
    <col min="8" max="8" width="9.50390625" style="13" customWidth="1"/>
    <col min="9" max="9" width="9.50390625" style="0" customWidth="1"/>
  </cols>
  <sheetData>
    <row r="1" spans="1:11" ht="19.5">
      <c r="A1" s="291" t="s">
        <v>224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9.5">
      <c r="A2" s="291" t="s">
        <v>33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8" ht="12.75" customHeight="1">
      <c r="A3" s="11"/>
      <c r="B3" s="11"/>
      <c r="C3" s="11"/>
      <c r="D3" s="11"/>
      <c r="E3" s="11"/>
      <c r="F3" s="11"/>
      <c r="G3" s="292"/>
      <c r="H3" s="292"/>
    </row>
    <row r="4" spans="1:13" ht="6" customHeight="1" thickBot="1">
      <c r="A4" s="11"/>
      <c r="B4" s="11"/>
      <c r="C4" s="1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13" s="21" customFormat="1" ht="21" customHeight="1" thickBot="1">
      <c r="A5" s="293" t="s">
        <v>152</v>
      </c>
      <c r="B5" s="294"/>
      <c r="C5" s="36" t="s">
        <v>153</v>
      </c>
      <c r="D5" s="37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85" t="s">
        <v>8</v>
      </c>
      <c r="L5" s="37" t="s">
        <v>154</v>
      </c>
      <c r="M5" s="128" t="s">
        <v>155</v>
      </c>
    </row>
    <row r="6" spans="1:13" s="21" customFormat="1" ht="20.25" customHeight="1" thickBot="1">
      <c r="A6" s="289" t="s">
        <v>156</v>
      </c>
      <c r="B6" s="290"/>
      <c r="C6" s="130">
        <v>58461.74</v>
      </c>
      <c r="D6" s="131">
        <v>23462.54</v>
      </c>
      <c r="E6" s="131">
        <v>5714.74</v>
      </c>
      <c r="F6" s="132">
        <v>6715.79</v>
      </c>
      <c r="G6" s="131">
        <v>7633.09</v>
      </c>
      <c r="H6" s="131">
        <v>446.81</v>
      </c>
      <c r="I6" s="131">
        <v>5782.84</v>
      </c>
      <c r="J6" s="131">
        <v>1590.53</v>
      </c>
      <c r="K6" s="131">
        <v>510.99</v>
      </c>
      <c r="L6" s="133">
        <v>5155.07</v>
      </c>
      <c r="M6" s="158">
        <v>1448.49</v>
      </c>
    </row>
    <row r="7" spans="1:13" s="18" customFormat="1" ht="22.5" customHeight="1">
      <c r="A7" s="71"/>
      <c r="B7" s="74" t="s">
        <v>157</v>
      </c>
      <c r="C7" s="212">
        <v>32194.71</v>
      </c>
      <c r="D7" s="213">
        <v>14958.95</v>
      </c>
      <c r="E7" s="213">
        <v>4839.28</v>
      </c>
      <c r="F7" s="214">
        <v>2299.06</v>
      </c>
      <c r="G7" s="213">
        <v>3307.55</v>
      </c>
      <c r="H7" s="213">
        <v>446.68</v>
      </c>
      <c r="I7" s="213">
        <v>1070.56</v>
      </c>
      <c r="J7" s="213">
        <v>139.3</v>
      </c>
      <c r="K7" s="213">
        <v>0.83</v>
      </c>
      <c r="L7" s="101">
        <v>4940.8</v>
      </c>
      <c r="M7" s="215">
        <v>191.71</v>
      </c>
    </row>
    <row r="8" spans="1:13" s="18" customFormat="1" ht="22.5" customHeight="1">
      <c r="A8" s="72" t="s">
        <v>185</v>
      </c>
      <c r="B8" s="48" t="s">
        <v>158</v>
      </c>
      <c r="C8" s="208">
        <v>-2.35</v>
      </c>
      <c r="D8" s="209">
        <v>1.24</v>
      </c>
      <c r="E8" s="209">
        <v>-19.89</v>
      </c>
      <c r="F8" s="210">
        <v>-8.86</v>
      </c>
      <c r="G8" s="209">
        <v>4.99</v>
      </c>
      <c r="H8" s="209">
        <v>-28.67</v>
      </c>
      <c r="I8" s="209">
        <v>40.6</v>
      </c>
      <c r="J8" s="209">
        <v>-33.2</v>
      </c>
      <c r="K8" s="209">
        <v>-96.65</v>
      </c>
      <c r="L8" s="209">
        <v>5.35</v>
      </c>
      <c r="M8" s="211">
        <v>13.69</v>
      </c>
    </row>
    <row r="9" spans="1:13" s="18" customFormat="1" ht="22.5" customHeight="1" thickBot="1">
      <c r="A9" s="73"/>
      <c r="B9" s="73" t="s">
        <v>159</v>
      </c>
      <c r="C9" s="35">
        <f>C7/C6*100</f>
        <v>55.06970883863532</v>
      </c>
      <c r="D9" s="35">
        <f aca="true" t="shared" si="0" ref="D9:L9">D7/D6*100</f>
        <v>63.756737335343914</v>
      </c>
      <c r="E9" s="35">
        <f t="shared" si="0"/>
        <v>84.680667886903</v>
      </c>
      <c r="F9" s="35">
        <f t="shared" si="0"/>
        <v>34.23364935472967</v>
      </c>
      <c r="G9" s="35">
        <f t="shared" si="0"/>
        <v>43.33173066215648</v>
      </c>
      <c r="H9" s="35">
        <f t="shared" si="0"/>
        <v>99.97090485888856</v>
      </c>
      <c r="I9" s="35">
        <f t="shared" si="0"/>
        <v>18.51270310089852</v>
      </c>
      <c r="J9" s="35">
        <f t="shared" si="0"/>
        <v>8.758086926999177</v>
      </c>
      <c r="K9" s="35">
        <f t="shared" si="0"/>
        <v>0.1624297931466369</v>
      </c>
      <c r="L9" s="35">
        <f t="shared" si="0"/>
        <v>95.84350939948439</v>
      </c>
      <c r="M9" s="159">
        <f>M7/M6*100</f>
        <v>13.235162134360612</v>
      </c>
    </row>
    <row r="10" spans="1:14" s="18" customFormat="1" ht="22.5" customHeight="1">
      <c r="A10" s="72"/>
      <c r="B10" s="75" t="s">
        <v>157</v>
      </c>
      <c r="C10" s="33">
        <v>9799.03</v>
      </c>
      <c r="D10" s="33">
        <v>5337.24</v>
      </c>
      <c r="E10" s="33">
        <v>2635.92</v>
      </c>
      <c r="F10" s="33">
        <v>963.14</v>
      </c>
      <c r="G10" s="33">
        <v>181.27</v>
      </c>
      <c r="H10" s="33">
        <v>1.16</v>
      </c>
      <c r="I10" s="33">
        <v>434.38</v>
      </c>
      <c r="J10" s="33">
        <v>48.13</v>
      </c>
      <c r="K10" s="33">
        <v>0</v>
      </c>
      <c r="L10" s="33">
        <v>135.41</v>
      </c>
      <c r="M10" s="160">
        <v>62.39</v>
      </c>
      <c r="N10" s="116" t="s">
        <v>9</v>
      </c>
    </row>
    <row r="11" spans="1:13" s="18" customFormat="1" ht="22.5" customHeight="1">
      <c r="A11" s="72" t="s">
        <v>160</v>
      </c>
      <c r="B11" s="75" t="s">
        <v>158</v>
      </c>
      <c r="C11" s="20">
        <v>-1.45</v>
      </c>
      <c r="D11" s="20">
        <v>14.65</v>
      </c>
      <c r="E11" s="20">
        <v>-20.72</v>
      </c>
      <c r="F11" s="20">
        <v>-10.26</v>
      </c>
      <c r="G11" s="20">
        <v>16.1</v>
      </c>
      <c r="H11" s="20">
        <v>16.87</v>
      </c>
      <c r="I11" s="20">
        <v>34.46</v>
      </c>
      <c r="J11" s="20">
        <v>-34.14</v>
      </c>
      <c r="K11" s="20" t="s">
        <v>9</v>
      </c>
      <c r="L11" s="20">
        <v>-48.5</v>
      </c>
      <c r="M11" s="161">
        <v>6.38</v>
      </c>
    </row>
    <row r="12" spans="1:13" s="18" customFormat="1" ht="22.5" customHeight="1" thickBot="1">
      <c r="A12" s="73"/>
      <c r="B12" s="32" t="s">
        <v>159</v>
      </c>
      <c r="C12" s="38">
        <f>C10/C6*100</f>
        <v>16.76144090134847</v>
      </c>
      <c r="D12" s="38">
        <f aca="true" t="shared" si="1" ref="D12:L12">D10/D6*100</f>
        <v>22.74792072810531</v>
      </c>
      <c r="E12" s="38">
        <f t="shared" si="1"/>
        <v>46.12493306782111</v>
      </c>
      <c r="F12" s="38">
        <f t="shared" si="1"/>
        <v>14.341425208352257</v>
      </c>
      <c r="G12" s="38">
        <f t="shared" si="1"/>
        <v>2.374791860177202</v>
      </c>
      <c r="H12" s="38">
        <f t="shared" si="1"/>
        <v>0.25961818222510685</v>
      </c>
      <c r="I12" s="38">
        <f t="shared" si="1"/>
        <v>7.511534125101162</v>
      </c>
      <c r="J12" s="38">
        <f t="shared" si="1"/>
        <v>3.0260353467083303</v>
      </c>
      <c r="K12" s="38">
        <f t="shared" si="1"/>
        <v>0</v>
      </c>
      <c r="L12" s="38">
        <f t="shared" si="1"/>
        <v>2.6267344575340394</v>
      </c>
      <c r="M12" s="159">
        <f>M10/M6*100</f>
        <v>4.307244095575393</v>
      </c>
    </row>
    <row r="13" spans="1:14" s="18" customFormat="1" ht="22.5" customHeight="1">
      <c r="A13" s="71"/>
      <c r="B13" s="76" t="s">
        <v>157</v>
      </c>
      <c r="C13" s="33">
        <v>11688.51</v>
      </c>
      <c r="D13" s="33">
        <v>4909.93</v>
      </c>
      <c r="E13" s="33">
        <v>1189.82</v>
      </c>
      <c r="F13" s="33">
        <v>406.46</v>
      </c>
      <c r="G13" s="33">
        <v>382.16</v>
      </c>
      <c r="H13" s="33">
        <v>20.63</v>
      </c>
      <c r="I13" s="33">
        <v>319.84</v>
      </c>
      <c r="J13" s="33">
        <v>9.44</v>
      </c>
      <c r="K13" s="33">
        <v>0</v>
      </c>
      <c r="L13" s="33">
        <v>4350.63</v>
      </c>
      <c r="M13" s="160">
        <v>99.6</v>
      </c>
      <c r="N13" s="116" t="s">
        <v>231</v>
      </c>
    </row>
    <row r="14" spans="1:13" s="18" customFormat="1" ht="22.5" customHeight="1">
      <c r="A14" s="72" t="s">
        <v>161</v>
      </c>
      <c r="B14" s="75" t="s">
        <v>158</v>
      </c>
      <c r="C14" s="20">
        <v>-13.66</v>
      </c>
      <c r="D14" s="20">
        <v>-20.2</v>
      </c>
      <c r="E14" s="20">
        <v>-28.39</v>
      </c>
      <c r="F14" s="20">
        <v>-26.76</v>
      </c>
      <c r="G14" s="20">
        <v>-10.81</v>
      </c>
      <c r="H14" s="20">
        <v>-85.13</v>
      </c>
      <c r="I14" s="20">
        <v>-2.76</v>
      </c>
      <c r="J14" s="20">
        <v>-63.66</v>
      </c>
      <c r="K14" s="20" t="s">
        <v>9</v>
      </c>
      <c r="L14" s="20">
        <v>4.97</v>
      </c>
      <c r="M14" s="161">
        <v>-1.05</v>
      </c>
    </row>
    <row r="15" spans="1:13" s="18" customFormat="1" ht="22.5" customHeight="1" thickBot="1">
      <c r="A15" s="72"/>
      <c r="B15" s="32" t="s">
        <v>159</v>
      </c>
      <c r="C15" s="35">
        <f>C13/C6*100</f>
        <v>19.993435022631896</v>
      </c>
      <c r="D15" s="35">
        <f aca="true" t="shared" si="2" ref="D15:L15">D13/D6*100</f>
        <v>20.92667716283062</v>
      </c>
      <c r="E15" s="35">
        <f t="shared" si="2"/>
        <v>20.820194794513835</v>
      </c>
      <c r="F15" s="35">
        <f t="shared" si="2"/>
        <v>6.0523036009166455</v>
      </c>
      <c r="G15" s="35">
        <f t="shared" si="2"/>
        <v>5.006622481852042</v>
      </c>
      <c r="H15" s="35">
        <f t="shared" si="2"/>
        <v>4.617175085606857</v>
      </c>
      <c r="I15" s="35">
        <f t="shared" si="2"/>
        <v>5.530846435315519</v>
      </c>
      <c r="J15" s="35">
        <f t="shared" si="2"/>
        <v>0.5935128542058308</v>
      </c>
      <c r="K15" s="35">
        <f t="shared" si="2"/>
        <v>0</v>
      </c>
      <c r="L15" s="35">
        <f t="shared" si="2"/>
        <v>84.39516825183752</v>
      </c>
      <c r="M15" s="159">
        <f>M13/M6*100</f>
        <v>6.876126172773025</v>
      </c>
    </row>
    <row r="16" spans="1:14" s="18" customFormat="1" ht="22.5" customHeight="1">
      <c r="A16" s="78"/>
      <c r="B16" s="76" t="s">
        <v>157</v>
      </c>
      <c r="C16" s="33">
        <v>10707.18</v>
      </c>
      <c r="D16" s="33">
        <v>4711.78</v>
      </c>
      <c r="E16" s="124">
        <v>1013.54</v>
      </c>
      <c r="F16" s="33">
        <v>929.47</v>
      </c>
      <c r="G16" s="41">
        <v>2744.12</v>
      </c>
      <c r="H16" s="33">
        <v>424.9</v>
      </c>
      <c r="I16" s="33">
        <v>316.34</v>
      </c>
      <c r="J16" s="33">
        <v>81.73</v>
      </c>
      <c r="K16" s="33">
        <v>0.83</v>
      </c>
      <c r="L16" s="33">
        <v>454.76</v>
      </c>
      <c r="M16" s="160">
        <v>29.73</v>
      </c>
      <c r="N16" s="116" t="s">
        <v>9</v>
      </c>
    </row>
    <row r="17" spans="1:13" s="18" customFormat="1" ht="22.5" customHeight="1">
      <c r="A17" s="80" t="s">
        <v>162</v>
      </c>
      <c r="B17" s="75" t="s">
        <v>158</v>
      </c>
      <c r="C17" s="42">
        <v>12.86</v>
      </c>
      <c r="D17" s="20">
        <v>18.75</v>
      </c>
      <c r="E17" s="20">
        <v>-3.84</v>
      </c>
      <c r="F17" s="20">
        <v>3.94</v>
      </c>
      <c r="G17" s="20">
        <v>6.95</v>
      </c>
      <c r="H17" s="20">
        <v>-12.66</v>
      </c>
      <c r="I17" s="20">
        <v>189.05</v>
      </c>
      <c r="J17" s="20">
        <v>-25.34</v>
      </c>
      <c r="K17" s="20">
        <v>-90.63</v>
      </c>
      <c r="L17" s="20">
        <v>61.12</v>
      </c>
      <c r="M17" s="161">
        <v>218.9</v>
      </c>
    </row>
    <row r="18" spans="1:13" s="18" customFormat="1" ht="22.5" customHeight="1" thickBot="1">
      <c r="A18" s="79"/>
      <c r="B18" s="32" t="s">
        <v>159</v>
      </c>
      <c r="C18" s="35">
        <f aca="true" t="shared" si="3" ref="C18:L18">C16/C6*100</f>
        <v>18.314850019859144</v>
      </c>
      <c r="D18" s="35">
        <f t="shared" si="3"/>
        <v>20.08213944440798</v>
      </c>
      <c r="E18" s="35">
        <f t="shared" si="3"/>
        <v>17.735540024568046</v>
      </c>
      <c r="F18" s="35">
        <f t="shared" si="3"/>
        <v>13.84006944827042</v>
      </c>
      <c r="G18" s="35">
        <f t="shared" si="3"/>
        <v>35.950316320127236</v>
      </c>
      <c r="H18" s="35">
        <f t="shared" si="3"/>
        <v>95.0963496788344</v>
      </c>
      <c r="I18" s="35">
        <f t="shared" si="3"/>
        <v>5.470322540481839</v>
      </c>
      <c r="J18" s="35">
        <f t="shared" si="3"/>
        <v>5.138538726085016</v>
      </c>
      <c r="K18" s="35">
        <f t="shared" si="3"/>
        <v>0.1624297931466369</v>
      </c>
      <c r="L18" s="35">
        <f t="shared" si="3"/>
        <v>8.82160669011284</v>
      </c>
      <c r="M18" s="159">
        <f>M16/M6*100</f>
        <v>2.0524822401259244</v>
      </c>
    </row>
  </sheetData>
  <sheetProtection/>
  <mergeCells count="6">
    <mergeCell ref="A6:B6"/>
    <mergeCell ref="D4:M4"/>
    <mergeCell ref="A1:K1"/>
    <mergeCell ref="A2:K2"/>
    <mergeCell ref="G3:H3"/>
    <mergeCell ref="A5:B5"/>
  </mergeCells>
  <printOptions horizontalCentered="1"/>
  <pageMargins left="0.15748031496062992" right="0.15748031496062992" top="0.984251968503937" bottom="0.196850393700787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25" sqref="N25"/>
    </sheetView>
  </sheetViews>
  <sheetFormatPr defaultColWidth="9.00390625" defaultRowHeight="14.25"/>
  <cols>
    <col min="1" max="1" width="9.00390625" style="14" customWidth="1"/>
    <col min="2" max="2" width="12.00390625" style="14" customWidth="1"/>
    <col min="3" max="3" width="9.75390625" style="14" customWidth="1"/>
    <col min="4" max="16384" width="9.00390625" style="14" customWidth="1"/>
  </cols>
  <sheetData>
    <row r="1" spans="1:11" ht="30.75" customHeight="1">
      <c r="A1" s="291" t="s">
        <v>225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9.5">
      <c r="A2" s="291" t="s">
        <v>13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8" ht="18.75" thickBot="1">
      <c r="A3" s="16"/>
      <c r="B3" s="16"/>
      <c r="C3" s="16"/>
      <c r="D3" s="16"/>
      <c r="E3" s="16"/>
      <c r="F3" s="16"/>
      <c r="G3" s="297"/>
      <c r="H3" s="297"/>
    </row>
    <row r="4" spans="1:13" ht="18.75" customHeight="1" thickBot="1">
      <c r="A4" s="293" t="s">
        <v>22</v>
      </c>
      <c r="B4" s="298"/>
      <c r="C4" s="37" t="s">
        <v>18</v>
      </c>
      <c r="D4" s="36" t="s">
        <v>1</v>
      </c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85" t="s">
        <v>8</v>
      </c>
      <c r="L4" s="37" t="s">
        <v>32</v>
      </c>
      <c r="M4" s="129" t="s">
        <v>124</v>
      </c>
    </row>
    <row r="5" spans="1:13" s="21" customFormat="1" ht="20.25" customHeight="1" thickBot="1">
      <c r="A5" s="295" t="s">
        <v>21</v>
      </c>
      <c r="B5" s="296"/>
      <c r="C5" s="130">
        <v>58461.74</v>
      </c>
      <c r="D5" s="131">
        <v>23462.54</v>
      </c>
      <c r="E5" s="131">
        <v>5714.74</v>
      </c>
      <c r="F5" s="132">
        <v>6715.79</v>
      </c>
      <c r="G5" s="131">
        <v>7633.09</v>
      </c>
      <c r="H5" s="131">
        <v>446.81</v>
      </c>
      <c r="I5" s="131">
        <v>5782.84</v>
      </c>
      <c r="J5" s="131">
        <v>1590.53</v>
      </c>
      <c r="K5" s="131">
        <v>510.99</v>
      </c>
      <c r="L5" s="133">
        <v>5155.07</v>
      </c>
      <c r="M5" s="158">
        <v>1448.49</v>
      </c>
    </row>
    <row r="6" spans="1:13" ht="18" customHeight="1">
      <c r="A6" s="29"/>
      <c r="B6" s="30" t="s">
        <v>10</v>
      </c>
      <c r="C6" s="122">
        <v>13365.6</v>
      </c>
      <c r="D6" s="101">
        <v>2979.34</v>
      </c>
      <c r="E6" s="101">
        <v>448.42</v>
      </c>
      <c r="F6" s="123">
        <v>3531.04</v>
      </c>
      <c r="G6" s="101">
        <v>2749.57</v>
      </c>
      <c r="H6" s="193">
        <v>0</v>
      </c>
      <c r="I6" s="101">
        <v>1121.06</v>
      </c>
      <c r="J6" s="101">
        <v>1011.93</v>
      </c>
      <c r="K6" s="101">
        <v>423.1</v>
      </c>
      <c r="L6" s="101">
        <v>3.09</v>
      </c>
      <c r="M6" s="162">
        <v>1098.06</v>
      </c>
    </row>
    <row r="7" spans="1:13" ht="18" customHeight="1">
      <c r="A7" s="31" t="s">
        <v>12</v>
      </c>
      <c r="B7" s="19" t="s">
        <v>20</v>
      </c>
      <c r="C7" s="42">
        <v>2.5</v>
      </c>
      <c r="D7" s="42">
        <v>48.45</v>
      </c>
      <c r="E7" s="42">
        <v>-23.34</v>
      </c>
      <c r="F7" s="42">
        <v>4.38</v>
      </c>
      <c r="G7" s="42">
        <v>-4.49</v>
      </c>
      <c r="H7" s="42"/>
      <c r="I7" s="42">
        <v>-45.16</v>
      </c>
      <c r="J7" s="42">
        <v>21.77</v>
      </c>
      <c r="K7" s="42">
        <v>65.57</v>
      </c>
      <c r="L7" s="42">
        <v>-49.44</v>
      </c>
      <c r="M7" s="163">
        <v>4.67</v>
      </c>
    </row>
    <row r="8" spans="1:13" ht="18" customHeight="1" thickBot="1">
      <c r="A8" s="32"/>
      <c r="B8" s="34" t="s">
        <v>31</v>
      </c>
      <c r="C8" s="43">
        <f>C6/C5*100</f>
        <v>22.86213171212489</v>
      </c>
      <c r="D8" s="43">
        <f aca="true" t="shared" si="0" ref="D8:L8">D6/D5*100</f>
        <v>12.698284158492646</v>
      </c>
      <c r="E8" s="43">
        <f t="shared" si="0"/>
        <v>7.846726185268271</v>
      </c>
      <c r="F8" s="43">
        <f t="shared" si="0"/>
        <v>52.57817769763498</v>
      </c>
      <c r="G8" s="43">
        <f t="shared" si="0"/>
        <v>36.021715976098804</v>
      </c>
      <c r="H8" s="43">
        <f>H6/H5*100</f>
        <v>0</v>
      </c>
      <c r="I8" s="43">
        <f t="shared" si="0"/>
        <v>19.385976440641624</v>
      </c>
      <c r="J8" s="43">
        <f t="shared" si="0"/>
        <v>63.622188830138384</v>
      </c>
      <c r="K8" s="43">
        <f t="shared" si="0"/>
        <v>82.80005479559287</v>
      </c>
      <c r="L8" s="43">
        <f t="shared" si="0"/>
        <v>0.059940990132044764</v>
      </c>
      <c r="M8" s="164">
        <f>M6/M5*100</f>
        <v>75.8072199324814</v>
      </c>
    </row>
    <row r="9" spans="1:15" ht="18" customHeight="1">
      <c r="A9" s="29"/>
      <c r="B9" s="30" t="s">
        <v>10</v>
      </c>
      <c r="C9" s="33">
        <v>2674.09</v>
      </c>
      <c r="D9" s="33">
        <v>719.53</v>
      </c>
      <c r="E9" s="33">
        <v>144.54</v>
      </c>
      <c r="F9" s="33">
        <v>540.92</v>
      </c>
      <c r="G9" s="33">
        <v>525.29</v>
      </c>
      <c r="H9" s="33">
        <v>0</v>
      </c>
      <c r="I9" s="33">
        <v>252.33</v>
      </c>
      <c r="J9" s="33">
        <v>32.75</v>
      </c>
      <c r="K9" s="33">
        <v>11.63</v>
      </c>
      <c r="L9" s="33">
        <v>3.09</v>
      </c>
      <c r="M9" s="162">
        <v>444.02</v>
      </c>
      <c r="N9" s="246" t="s">
        <v>9</v>
      </c>
      <c r="O9" s="117" t="s">
        <v>9</v>
      </c>
    </row>
    <row r="10" spans="1:13" ht="18" customHeight="1">
      <c r="A10" s="31" t="s">
        <v>27</v>
      </c>
      <c r="B10" s="19" t="s">
        <v>20</v>
      </c>
      <c r="C10" s="42">
        <v>6.62</v>
      </c>
      <c r="D10" s="42">
        <v>62.61</v>
      </c>
      <c r="E10" s="42">
        <v>13.6</v>
      </c>
      <c r="F10" s="42">
        <v>-35.86</v>
      </c>
      <c r="G10" s="42">
        <v>56.63</v>
      </c>
      <c r="H10" s="42"/>
      <c r="I10" s="42">
        <v>4.41</v>
      </c>
      <c r="J10" s="42">
        <v>-3.57</v>
      </c>
      <c r="K10" s="20">
        <v>28.06</v>
      </c>
      <c r="L10" s="20">
        <v>77.03</v>
      </c>
      <c r="M10" s="165">
        <v>-6.15</v>
      </c>
    </row>
    <row r="11" spans="1:13" ht="18" customHeight="1" thickBot="1">
      <c r="A11" s="32"/>
      <c r="B11" s="34" t="s">
        <v>31</v>
      </c>
      <c r="C11" s="35">
        <f>C9/C5*100</f>
        <v>4.5740855472314035</v>
      </c>
      <c r="D11" s="35">
        <f aca="true" t="shared" si="1" ref="D11:L11">D9/D5*100</f>
        <v>3.0667182666497315</v>
      </c>
      <c r="E11" s="35">
        <f t="shared" si="1"/>
        <v>2.5292489247104855</v>
      </c>
      <c r="F11" s="35">
        <f t="shared" si="1"/>
        <v>8.054450779431757</v>
      </c>
      <c r="G11" s="35">
        <f t="shared" si="1"/>
        <v>6.881747758771349</v>
      </c>
      <c r="H11" s="35">
        <v>0</v>
      </c>
      <c r="I11" s="35">
        <f t="shared" si="1"/>
        <v>4.3634269666807315</v>
      </c>
      <c r="J11" s="35">
        <f t="shared" si="1"/>
        <v>2.0590620736484064</v>
      </c>
      <c r="K11" s="35">
        <f t="shared" si="1"/>
        <v>2.2759740895125153</v>
      </c>
      <c r="L11" s="35">
        <f t="shared" si="1"/>
        <v>0.059940990132044764</v>
      </c>
      <c r="M11" s="164">
        <f>M9/M5*100</f>
        <v>30.65399139793854</v>
      </c>
    </row>
    <row r="12" spans="1:14" ht="18" customHeight="1">
      <c r="A12" s="29"/>
      <c r="B12" s="30" t="s">
        <v>10</v>
      </c>
      <c r="C12" s="33">
        <v>3596.43</v>
      </c>
      <c r="D12" s="41">
        <v>758.47</v>
      </c>
      <c r="E12" s="41">
        <v>26.12</v>
      </c>
      <c r="F12" s="41">
        <v>717.58</v>
      </c>
      <c r="G12" s="41">
        <v>919.62</v>
      </c>
      <c r="H12" s="41">
        <v>0</v>
      </c>
      <c r="I12" s="41">
        <v>673.1</v>
      </c>
      <c r="J12" s="41">
        <v>37.53</v>
      </c>
      <c r="K12" s="33">
        <v>403.96</v>
      </c>
      <c r="L12" s="33">
        <v>0</v>
      </c>
      <c r="M12" s="162">
        <v>60.04</v>
      </c>
      <c r="N12" s="117" t="s">
        <v>231</v>
      </c>
    </row>
    <row r="13" spans="1:13" ht="18" customHeight="1">
      <c r="A13" s="31" t="s">
        <v>16</v>
      </c>
      <c r="B13" s="19" t="s">
        <v>20</v>
      </c>
      <c r="C13" s="20">
        <v>-15.05</v>
      </c>
      <c r="D13" s="20">
        <v>23.61</v>
      </c>
      <c r="E13" s="20">
        <v>59.02</v>
      </c>
      <c r="F13" s="20">
        <v>8.38</v>
      </c>
      <c r="G13" s="20">
        <v>0.87</v>
      </c>
      <c r="H13" s="20" t="s">
        <v>121</v>
      </c>
      <c r="I13" s="20">
        <v>-59.43</v>
      </c>
      <c r="J13" s="20">
        <v>-45.3</v>
      </c>
      <c r="K13" s="20">
        <v>79.49</v>
      </c>
      <c r="L13" s="20" t="s">
        <v>9</v>
      </c>
      <c r="M13" s="165">
        <v>-22.11</v>
      </c>
    </row>
    <row r="14" spans="1:13" ht="18" customHeight="1" thickBot="1">
      <c r="A14" s="32"/>
      <c r="B14" s="34" t="s">
        <v>31</v>
      </c>
      <c r="C14" s="43">
        <f>C12/C5*100</f>
        <v>6.151766950487618</v>
      </c>
      <c r="D14" s="43">
        <f aca="true" t="shared" si="2" ref="D14:L14">D12/D5*100</f>
        <v>3.232684952268595</v>
      </c>
      <c r="E14" s="43">
        <f t="shared" si="2"/>
        <v>0.4570636634387566</v>
      </c>
      <c r="F14" s="43">
        <f t="shared" si="2"/>
        <v>10.684967814657695</v>
      </c>
      <c r="G14" s="43">
        <f t="shared" si="2"/>
        <v>12.047807637536044</v>
      </c>
      <c r="H14" s="43">
        <f t="shared" si="2"/>
        <v>0</v>
      </c>
      <c r="I14" s="43">
        <f t="shared" si="2"/>
        <v>11.639609603585782</v>
      </c>
      <c r="J14" s="43">
        <f t="shared" si="2"/>
        <v>2.3595908282144946</v>
      </c>
      <c r="K14" s="43">
        <f t="shared" si="2"/>
        <v>79.05438462592222</v>
      </c>
      <c r="L14" s="43">
        <f t="shared" si="2"/>
        <v>0</v>
      </c>
      <c r="M14" s="164">
        <f>M12/M5*100</f>
        <v>4.145006178848318</v>
      </c>
    </row>
    <row r="15" spans="1:14" ht="18" customHeight="1">
      <c r="A15" s="29"/>
      <c r="B15" s="30" t="s">
        <v>10</v>
      </c>
      <c r="C15" s="33">
        <v>4214.6</v>
      </c>
      <c r="D15" s="41">
        <v>515.88</v>
      </c>
      <c r="E15" s="41">
        <v>235.25</v>
      </c>
      <c r="F15" s="41">
        <v>1487.41</v>
      </c>
      <c r="G15" s="41">
        <v>785.84</v>
      </c>
      <c r="H15" s="41">
        <v>0</v>
      </c>
      <c r="I15" s="41">
        <v>87.82</v>
      </c>
      <c r="J15" s="41">
        <v>529.32</v>
      </c>
      <c r="K15" s="33">
        <v>4.69</v>
      </c>
      <c r="L15" s="33">
        <v>0.02</v>
      </c>
      <c r="M15" s="162">
        <v>568.38</v>
      </c>
      <c r="N15" s="117" t="s">
        <v>231</v>
      </c>
    </row>
    <row r="16" spans="1:13" ht="18" customHeight="1">
      <c r="A16" s="31" t="s">
        <v>28</v>
      </c>
      <c r="B16" s="19" t="s">
        <v>20</v>
      </c>
      <c r="C16" s="42">
        <v>3.11</v>
      </c>
      <c r="D16" s="20">
        <v>-22.69</v>
      </c>
      <c r="E16" s="20">
        <v>-37.54</v>
      </c>
      <c r="F16" s="20">
        <v>26.32</v>
      </c>
      <c r="G16" s="20">
        <v>-16.34</v>
      </c>
      <c r="H16" s="20"/>
      <c r="I16" s="20">
        <v>-1.07</v>
      </c>
      <c r="J16" s="20">
        <v>41.29</v>
      </c>
      <c r="K16" s="20">
        <v>-35.5</v>
      </c>
      <c r="L16" s="20" t="s">
        <v>9</v>
      </c>
      <c r="M16" s="165">
        <v>24.61</v>
      </c>
    </row>
    <row r="17" spans="1:13" ht="18" customHeight="1" thickBot="1">
      <c r="A17" s="32" t="s">
        <v>17</v>
      </c>
      <c r="B17" s="34" t="s">
        <v>31</v>
      </c>
      <c r="C17" s="43">
        <f>C15/C5*100</f>
        <v>7.209159357898004</v>
      </c>
      <c r="D17" s="43">
        <f aca="true" t="shared" si="3" ref="D17:L17">D15/D5*100</f>
        <v>2.1987389259645376</v>
      </c>
      <c r="E17" s="43">
        <f t="shared" si="3"/>
        <v>4.116547734455111</v>
      </c>
      <c r="F17" s="43">
        <f t="shared" si="3"/>
        <v>22.14795280972157</v>
      </c>
      <c r="G17" s="43">
        <f t="shared" si="3"/>
        <v>10.295175348384468</v>
      </c>
      <c r="H17" s="43">
        <f t="shared" si="3"/>
        <v>0</v>
      </c>
      <c r="I17" s="43">
        <f t="shared" si="3"/>
        <v>1.5186309840839447</v>
      </c>
      <c r="J17" s="43">
        <f t="shared" si="3"/>
        <v>33.279472880109154</v>
      </c>
      <c r="K17" s="43">
        <f t="shared" si="3"/>
        <v>0.9178261805514785</v>
      </c>
      <c r="L17" s="43">
        <f t="shared" si="3"/>
        <v>0.00038796757367019264</v>
      </c>
      <c r="M17" s="164">
        <f>M15/M5*100</f>
        <v>39.239483876312576</v>
      </c>
    </row>
    <row r="18" spans="1:14" ht="18" customHeight="1">
      <c r="A18" s="29"/>
      <c r="B18" s="30" t="s">
        <v>10</v>
      </c>
      <c r="C18" s="33">
        <v>732.55</v>
      </c>
      <c r="D18" s="33">
        <v>68.99</v>
      </c>
      <c r="E18" s="33">
        <v>26.28</v>
      </c>
      <c r="F18" s="33">
        <v>498.47</v>
      </c>
      <c r="G18" s="33">
        <v>29.17</v>
      </c>
      <c r="H18" s="33">
        <v>0</v>
      </c>
      <c r="I18" s="33">
        <v>93.2</v>
      </c>
      <c r="J18" s="33">
        <v>0.18</v>
      </c>
      <c r="K18" s="33">
        <v>0</v>
      </c>
      <c r="L18" s="33">
        <v>0</v>
      </c>
      <c r="M18" s="162">
        <v>16.25</v>
      </c>
      <c r="N18" s="117" t="s">
        <v>231</v>
      </c>
    </row>
    <row r="19" spans="1:13" ht="18" customHeight="1">
      <c r="A19" s="31" t="s">
        <v>29</v>
      </c>
      <c r="B19" s="19" t="s">
        <v>20</v>
      </c>
      <c r="C19" s="63">
        <v>18.53</v>
      </c>
      <c r="D19" s="63">
        <v>73.87</v>
      </c>
      <c r="E19" s="20">
        <v>-34.09</v>
      </c>
      <c r="F19" s="20">
        <v>6.38</v>
      </c>
      <c r="G19" s="42">
        <v>174.24</v>
      </c>
      <c r="H19" s="42"/>
      <c r="I19" s="42">
        <v>227.01</v>
      </c>
      <c r="J19" s="42" t="s">
        <v>9</v>
      </c>
      <c r="K19" s="20" t="s">
        <v>9</v>
      </c>
      <c r="L19" s="20"/>
      <c r="M19" s="165">
        <v>-46.08</v>
      </c>
    </row>
    <row r="20" spans="1:13" ht="18" customHeight="1" thickBot="1">
      <c r="A20" s="32"/>
      <c r="B20" s="34" t="s">
        <v>31</v>
      </c>
      <c r="C20" s="35">
        <f>C18/C5*100</f>
        <v>1.2530417329350785</v>
      </c>
      <c r="D20" s="35">
        <f aca="true" t="shared" si="4" ref="D20:L20">D18/D5*100</f>
        <v>0.294043185435166</v>
      </c>
      <c r="E20" s="35">
        <f t="shared" si="4"/>
        <v>0.459863440856452</v>
      </c>
      <c r="F20" s="35">
        <f t="shared" si="4"/>
        <v>7.422358352479754</v>
      </c>
      <c r="G20" s="35">
        <f t="shared" si="4"/>
        <v>0.38215192012671145</v>
      </c>
      <c r="H20" s="35">
        <f t="shared" si="4"/>
        <v>0</v>
      </c>
      <c r="I20" s="35">
        <f t="shared" si="4"/>
        <v>1.611664856714002</v>
      </c>
      <c r="J20" s="35">
        <f>K18/K5*100</f>
        <v>0</v>
      </c>
      <c r="K20" s="35">
        <v>0</v>
      </c>
      <c r="L20" s="35">
        <f t="shared" si="4"/>
        <v>0</v>
      </c>
      <c r="M20" s="164">
        <f>M18/M5*100</f>
        <v>1.121857934814876</v>
      </c>
    </row>
    <row r="21" spans="1:13" ht="18" customHeight="1">
      <c r="A21" s="29"/>
      <c r="B21" s="30" t="s">
        <v>10</v>
      </c>
      <c r="C21" s="33">
        <v>1134.08</v>
      </c>
      <c r="D21" s="33">
        <v>453.48</v>
      </c>
      <c r="E21" s="33">
        <v>11.13</v>
      </c>
      <c r="F21" s="33">
        <v>98.83</v>
      </c>
      <c r="G21" s="33">
        <v>474.43</v>
      </c>
      <c r="H21" s="33">
        <v>0</v>
      </c>
      <c r="I21" s="33">
        <v>9.45</v>
      </c>
      <c r="J21" s="33">
        <v>86.13</v>
      </c>
      <c r="K21" s="33">
        <v>0.63</v>
      </c>
      <c r="L21" s="33">
        <v>0</v>
      </c>
      <c r="M21" s="162">
        <v>0</v>
      </c>
    </row>
    <row r="22" spans="1:13" ht="18" customHeight="1">
      <c r="A22" s="31" t="s">
        <v>30</v>
      </c>
      <c r="B22" s="19" t="s">
        <v>20</v>
      </c>
      <c r="C22" s="42">
        <v>7.08</v>
      </c>
      <c r="D22" s="42">
        <v>176.56</v>
      </c>
      <c r="E22" s="42">
        <v>-20.35</v>
      </c>
      <c r="F22" s="42">
        <v>-11.7</v>
      </c>
      <c r="G22" s="42">
        <v>-28.95</v>
      </c>
      <c r="H22" s="42"/>
      <c r="I22" s="42">
        <v>-58.45</v>
      </c>
      <c r="J22" s="42">
        <v>33.67</v>
      </c>
      <c r="K22" s="20">
        <v>-93.72</v>
      </c>
      <c r="L22" s="20" t="s">
        <v>9</v>
      </c>
      <c r="M22" s="165" t="s">
        <v>9</v>
      </c>
    </row>
    <row r="23" spans="1:13" ht="18" customHeight="1" thickBot="1">
      <c r="A23" s="32"/>
      <c r="B23" s="34" t="s">
        <v>31</v>
      </c>
      <c r="C23" s="35">
        <f>C21/C5*100</f>
        <v>1.9398669967743003</v>
      </c>
      <c r="D23" s="35">
        <f aca="true" t="shared" si="5" ref="D23:L23">D21/D5*100</f>
        <v>1.9327830661130467</v>
      </c>
      <c r="E23" s="35">
        <f t="shared" si="5"/>
        <v>0.19475951661842886</v>
      </c>
      <c r="F23" s="35">
        <f t="shared" si="5"/>
        <v>1.4716064677424399</v>
      </c>
      <c r="G23" s="35">
        <f t="shared" si="5"/>
        <v>6.215438308732113</v>
      </c>
      <c r="H23" s="35">
        <f t="shared" si="5"/>
        <v>0</v>
      </c>
      <c r="I23" s="35">
        <f t="shared" si="5"/>
        <v>0.16341451605093688</v>
      </c>
      <c r="J23" s="35">
        <f t="shared" si="5"/>
        <v>5.415176073384343</v>
      </c>
      <c r="K23" s="35">
        <f t="shared" si="5"/>
        <v>0.12329008395467621</v>
      </c>
      <c r="L23" s="35">
        <f t="shared" si="5"/>
        <v>0</v>
      </c>
      <c r="M23" s="164">
        <f>M21/M5*100</f>
        <v>0</v>
      </c>
    </row>
    <row r="24" spans="1:14" ht="18" customHeight="1">
      <c r="A24" s="29"/>
      <c r="B24" s="30" t="s">
        <v>10</v>
      </c>
      <c r="C24" s="33">
        <v>1013.85</v>
      </c>
      <c r="D24" s="124">
        <v>463</v>
      </c>
      <c r="E24" s="33">
        <v>5.1</v>
      </c>
      <c r="F24" s="33">
        <v>187.82</v>
      </c>
      <c r="G24" s="33">
        <v>15.21</v>
      </c>
      <c r="H24" s="33">
        <v>0</v>
      </c>
      <c r="I24" s="33">
        <v>5.15</v>
      </c>
      <c r="J24" s="33">
        <v>326.01</v>
      </c>
      <c r="K24" s="33">
        <v>2.19</v>
      </c>
      <c r="L24" s="33">
        <v>0</v>
      </c>
      <c r="M24" s="162">
        <v>9.36</v>
      </c>
      <c r="N24" s="186" t="s">
        <v>9</v>
      </c>
    </row>
    <row r="25" spans="1:13" ht="18" customHeight="1">
      <c r="A25" s="31" t="s">
        <v>24</v>
      </c>
      <c r="B25" s="19" t="s">
        <v>20</v>
      </c>
      <c r="C25" s="42">
        <v>90.14</v>
      </c>
      <c r="D25" s="42">
        <v>479.39</v>
      </c>
      <c r="E25" s="42">
        <v>-52.8</v>
      </c>
      <c r="F25" s="42">
        <v>57.28</v>
      </c>
      <c r="G25" s="42">
        <v>7.28</v>
      </c>
      <c r="H25" s="42" t="s">
        <v>121</v>
      </c>
      <c r="I25" s="42">
        <v>55.45</v>
      </c>
      <c r="J25" s="42">
        <v>12.66</v>
      </c>
      <c r="K25" s="20">
        <v>-37.5</v>
      </c>
      <c r="L25" s="20" t="s">
        <v>9</v>
      </c>
      <c r="M25" s="165">
        <v>-25.45</v>
      </c>
    </row>
    <row r="26" spans="1:13" ht="18" customHeight="1" thickBot="1">
      <c r="A26" s="32"/>
      <c r="B26" s="34" t="s">
        <v>31</v>
      </c>
      <c r="C26" s="35">
        <f>C24/C5*100</f>
        <v>1.7342111267984839</v>
      </c>
      <c r="D26" s="35">
        <v>0</v>
      </c>
      <c r="E26" s="35">
        <f aca="true" t="shared" si="6" ref="E26:L26">E24/E5*100</f>
        <v>0.08924290518903748</v>
      </c>
      <c r="F26" s="35">
        <f t="shared" si="6"/>
        <v>2.796692570792118</v>
      </c>
      <c r="G26" s="35">
        <f t="shared" si="6"/>
        <v>0.19926399400504907</v>
      </c>
      <c r="H26" s="35">
        <f t="shared" si="6"/>
        <v>0</v>
      </c>
      <c r="I26" s="35">
        <f t="shared" si="6"/>
        <v>0.08905658811241535</v>
      </c>
      <c r="J26" s="35">
        <f t="shared" si="6"/>
        <v>20.49694127114861</v>
      </c>
      <c r="K26" s="35">
        <f t="shared" si="6"/>
        <v>0.4285798156519697</v>
      </c>
      <c r="L26" s="35">
        <f t="shared" si="6"/>
        <v>0</v>
      </c>
      <c r="M26" s="164">
        <f>M24/M5*100</f>
        <v>0.6461901704533687</v>
      </c>
    </row>
    <row r="27" spans="8:12" ht="21">
      <c r="H27" s="52"/>
      <c r="K27" s="66"/>
      <c r="L27" s="14" t="s">
        <v>9</v>
      </c>
    </row>
    <row r="28" spans="8:11" ht="21">
      <c r="H28" s="52"/>
      <c r="K28" s="14" t="s">
        <v>9</v>
      </c>
    </row>
  </sheetData>
  <sheetProtection/>
  <mergeCells count="5">
    <mergeCell ref="A5:B5"/>
    <mergeCell ref="A1:K1"/>
    <mergeCell ref="A2:K2"/>
    <mergeCell ref="G3:H3"/>
    <mergeCell ref="A4:B4"/>
  </mergeCells>
  <printOptions horizontalCentered="1"/>
  <pageMargins left="0.15748031496062992" right="0.15748031496062992" top="0.984251968503937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O21" sqref="O21"/>
    </sheetView>
  </sheetViews>
  <sheetFormatPr defaultColWidth="9.00390625" defaultRowHeight="14.25"/>
  <cols>
    <col min="1" max="1" width="10.25390625" style="14" customWidth="1"/>
    <col min="2" max="2" width="11.75390625" style="14" customWidth="1"/>
    <col min="3" max="3" width="10.00390625" style="14" customWidth="1"/>
    <col min="4" max="6" width="9.50390625" style="14" customWidth="1"/>
    <col min="7" max="7" width="9.00390625" style="14" customWidth="1"/>
    <col min="8" max="8" width="8.875" style="52" customWidth="1"/>
    <col min="9" max="9" width="9.50390625" style="14" customWidth="1"/>
    <col min="10" max="12" width="9.00390625" style="14" customWidth="1"/>
    <col min="13" max="13" width="9.50390625" style="14" bestFit="1" customWidth="1"/>
    <col min="14" max="16384" width="9.00390625" style="14" customWidth="1"/>
  </cols>
  <sheetData>
    <row r="1" spans="1:11" ht="39" customHeight="1">
      <c r="A1" s="291" t="s">
        <v>226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9.5">
      <c r="A2" s="291" t="s">
        <v>43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8" ht="18">
      <c r="A3" s="16"/>
      <c r="B3" s="16"/>
      <c r="C3" s="16"/>
      <c r="D3" s="16"/>
      <c r="E3" s="16"/>
      <c r="F3" s="16"/>
      <c r="G3" s="297"/>
      <c r="H3" s="297"/>
    </row>
    <row r="4" spans="1:8" ht="3" customHeight="1" thickBot="1">
      <c r="A4" s="16"/>
      <c r="B4" s="16"/>
      <c r="C4" s="16"/>
      <c r="D4" s="16"/>
      <c r="E4" s="16"/>
      <c r="F4" s="16"/>
      <c r="G4" s="17"/>
      <c r="H4" s="17"/>
    </row>
    <row r="5" spans="1:13" ht="21.75" customHeight="1" thickBot="1">
      <c r="A5" s="293" t="s">
        <v>44</v>
      </c>
      <c r="B5" s="294"/>
      <c r="C5" s="36" t="s">
        <v>45</v>
      </c>
      <c r="D5" s="36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85" t="s">
        <v>8</v>
      </c>
      <c r="L5" s="37" t="s">
        <v>46</v>
      </c>
      <c r="M5" s="129" t="s">
        <v>124</v>
      </c>
    </row>
    <row r="6" spans="1:13" s="21" customFormat="1" ht="20.25" customHeight="1" thickBot="1">
      <c r="A6" s="295" t="s">
        <v>47</v>
      </c>
      <c r="B6" s="296"/>
      <c r="C6" s="130">
        <v>58461.74</v>
      </c>
      <c r="D6" s="131">
        <v>23462.54</v>
      </c>
      <c r="E6" s="131">
        <v>5714.74</v>
      </c>
      <c r="F6" s="132">
        <v>6715.79</v>
      </c>
      <c r="G6" s="131">
        <v>7633.09</v>
      </c>
      <c r="H6" s="131">
        <v>446.81</v>
      </c>
      <c r="I6" s="131">
        <v>5782.84</v>
      </c>
      <c r="J6" s="131">
        <v>1590.53</v>
      </c>
      <c r="K6" s="131">
        <v>510.99</v>
      </c>
      <c r="L6" s="133">
        <v>5155.07</v>
      </c>
      <c r="M6" s="158">
        <v>1448.49</v>
      </c>
    </row>
    <row r="7" spans="1:13" ht="21.75" customHeight="1">
      <c r="A7" s="29"/>
      <c r="B7" s="30" t="s">
        <v>48</v>
      </c>
      <c r="C7" s="33">
        <v>7180.29</v>
      </c>
      <c r="D7" s="41">
        <v>3729.71</v>
      </c>
      <c r="E7" s="41">
        <v>1.05</v>
      </c>
      <c r="F7" s="41">
        <v>190.11</v>
      </c>
      <c r="G7" s="41">
        <v>492.9</v>
      </c>
      <c r="H7" s="41">
        <v>0</v>
      </c>
      <c r="I7" s="41">
        <v>2535.99</v>
      </c>
      <c r="J7" s="41">
        <v>230.11</v>
      </c>
      <c r="K7" s="33">
        <v>0.41</v>
      </c>
      <c r="L7" s="33">
        <v>0</v>
      </c>
      <c r="M7" s="160">
        <v>0</v>
      </c>
    </row>
    <row r="8" spans="1:13" ht="21.75" customHeight="1">
      <c r="A8" s="31" t="s">
        <v>49</v>
      </c>
      <c r="B8" s="19" t="s">
        <v>50</v>
      </c>
      <c r="C8" s="20">
        <v>92.27</v>
      </c>
      <c r="D8" s="20">
        <v>1383.68</v>
      </c>
      <c r="E8" s="20" t="s">
        <v>9</v>
      </c>
      <c r="F8" s="20">
        <v>-18.42</v>
      </c>
      <c r="G8" s="20">
        <v>-15.7</v>
      </c>
      <c r="H8" s="20" t="s">
        <v>9</v>
      </c>
      <c r="I8" s="20">
        <v>10.1</v>
      </c>
      <c r="J8" s="20">
        <v>-36.25</v>
      </c>
      <c r="K8" s="20">
        <v>-58.14</v>
      </c>
      <c r="L8" s="20"/>
      <c r="M8" s="161"/>
    </row>
    <row r="9" spans="1:13" ht="21.75" customHeight="1" thickBot="1">
      <c r="A9" s="32"/>
      <c r="B9" s="34" t="s">
        <v>51</v>
      </c>
      <c r="C9" s="35">
        <f>C7/C6*100</f>
        <v>12.282032659308465</v>
      </c>
      <c r="D9" s="35">
        <f aca="true" t="shared" si="0" ref="D9:L9">D7/D6*100</f>
        <v>15.89644599433821</v>
      </c>
      <c r="E9" s="35">
        <f t="shared" si="0"/>
        <v>0.018373539303625362</v>
      </c>
      <c r="F9" s="35">
        <f t="shared" si="0"/>
        <v>2.8307913142013077</v>
      </c>
      <c r="G9" s="35">
        <f t="shared" si="0"/>
        <v>6.457411087777033</v>
      </c>
      <c r="H9" s="35">
        <f t="shared" si="0"/>
        <v>0</v>
      </c>
      <c r="I9" s="35">
        <f t="shared" si="0"/>
        <v>43.85371201693285</v>
      </c>
      <c r="J9" s="35">
        <f t="shared" si="0"/>
        <v>14.467504542510989</v>
      </c>
      <c r="K9" s="35">
        <f t="shared" si="0"/>
        <v>0.08023640384351943</v>
      </c>
      <c r="L9" s="35">
        <f t="shared" si="0"/>
        <v>0</v>
      </c>
      <c r="M9" s="159">
        <f>M7/M6*100</f>
        <v>0</v>
      </c>
    </row>
    <row r="10" spans="1:13" ht="21.75" customHeight="1">
      <c r="A10" s="29"/>
      <c r="B10" s="30" t="s">
        <v>48</v>
      </c>
      <c r="C10" s="33">
        <v>1931.64</v>
      </c>
      <c r="D10" s="41">
        <v>454.9</v>
      </c>
      <c r="E10" s="41">
        <v>216.93</v>
      </c>
      <c r="F10" s="41">
        <v>249.93</v>
      </c>
      <c r="G10" s="41">
        <v>445.29</v>
      </c>
      <c r="H10" s="41">
        <v>0</v>
      </c>
      <c r="I10" s="41">
        <v>356.1</v>
      </c>
      <c r="J10" s="41">
        <v>101.05</v>
      </c>
      <c r="K10" s="33">
        <v>52.2</v>
      </c>
      <c r="L10" s="33">
        <v>2.87</v>
      </c>
      <c r="M10" s="160">
        <v>52.37</v>
      </c>
    </row>
    <row r="11" spans="1:13" ht="21.75" customHeight="1">
      <c r="A11" s="31" t="s">
        <v>52</v>
      </c>
      <c r="B11" s="19" t="s">
        <v>50</v>
      </c>
      <c r="C11" s="20">
        <v>7.64</v>
      </c>
      <c r="D11" s="20">
        <v>45.8</v>
      </c>
      <c r="E11" s="20">
        <v>7.74</v>
      </c>
      <c r="F11" s="20">
        <v>-22.98</v>
      </c>
      <c r="G11" s="20">
        <v>-21.33</v>
      </c>
      <c r="H11" s="20" t="s">
        <v>9</v>
      </c>
      <c r="I11" s="20">
        <v>22.99</v>
      </c>
      <c r="J11" s="20">
        <v>25.6</v>
      </c>
      <c r="K11" s="20">
        <v>566.06</v>
      </c>
      <c r="L11" s="20">
        <v>-16.02</v>
      </c>
      <c r="M11" s="161">
        <v>459.58</v>
      </c>
    </row>
    <row r="12" spans="1:13" ht="21.75" customHeight="1" thickBot="1">
      <c r="A12" s="32" t="s">
        <v>53</v>
      </c>
      <c r="B12" s="34" t="s">
        <v>51</v>
      </c>
      <c r="C12" s="35">
        <f>C10/C6*100</f>
        <v>3.3041096621482704</v>
      </c>
      <c r="D12" s="35">
        <f aca="true" t="shared" si="1" ref="D12:L12">D10/D6*100</f>
        <v>1.9388352667699233</v>
      </c>
      <c r="E12" s="35">
        <f t="shared" si="1"/>
        <v>3.795973220129</v>
      </c>
      <c r="F12" s="35">
        <f t="shared" si="1"/>
        <v>3.7215279215103507</v>
      </c>
      <c r="G12" s="35">
        <f t="shared" si="1"/>
        <v>5.833679414234602</v>
      </c>
      <c r="H12" s="35">
        <f t="shared" si="1"/>
        <v>0</v>
      </c>
      <c r="I12" s="35">
        <f t="shared" si="1"/>
        <v>6.157873985792448</v>
      </c>
      <c r="J12" s="35">
        <f t="shared" si="1"/>
        <v>6.35322816922661</v>
      </c>
      <c r="K12" s="35">
        <f t="shared" si="1"/>
        <v>10.215464099101744</v>
      </c>
      <c r="L12" s="35">
        <f t="shared" si="1"/>
        <v>0.055673346821672645</v>
      </c>
      <c r="M12" s="159">
        <f>M10/M6*100</f>
        <v>3.6154892336156963</v>
      </c>
    </row>
    <row r="13" spans="1:14" ht="21.75" customHeight="1">
      <c r="A13" s="29"/>
      <c r="B13" s="30" t="s">
        <v>48</v>
      </c>
      <c r="C13" s="33">
        <v>2833.85</v>
      </c>
      <c r="D13" s="41">
        <v>731.76</v>
      </c>
      <c r="E13" s="41">
        <v>144.59</v>
      </c>
      <c r="F13" s="41">
        <v>582.46</v>
      </c>
      <c r="G13" s="41">
        <v>548.19</v>
      </c>
      <c r="H13" s="41">
        <v>0</v>
      </c>
      <c r="I13" s="41">
        <v>288.76</v>
      </c>
      <c r="J13" s="41">
        <v>52.48</v>
      </c>
      <c r="K13" s="33">
        <v>37.97</v>
      </c>
      <c r="L13" s="33">
        <v>3.62</v>
      </c>
      <c r="M13" s="160">
        <v>444.02</v>
      </c>
      <c r="N13" s="117" t="s">
        <v>231</v>
      </c>
    </row>
    <row r="14" spans="1:13" ht="21.75" customHeight="1">
      <c r="A14" s="31" t="s">
        <v>54</v>
      </c>
      <c r="B14" s="19" t="s">
        <v>50</v>
      </c>
      <c r="C14" s="20">
        <v>6.99</v>
      </c>
      <c r="D14" s="20">
        <v>60.73</v>
      </c>
      <c r="E14" s="20">
        <v>13.6</v>
      </c>
      <c r="F14" s="20">
        <v>-36.48</v>
      </c>
      <c r="G14" s="20">
        <v>55.05</v>
      </c>
      <c r="H14" s="20"/>
      <c r="I14" s="20">
        <v>14.47</v>
      </c>
      <c r="J14" s="20">
        <v>8.66</v>
      </c>
      <c r="K14" s="20">
        <v>46.79</v>
      </c>
      <c r="L14" s="20">
        <v>107.37</v>
      </c>
      <c r="M14" s="161">
        <v>-6.15</v>
      </c>
    </row>
    <row r="15" spans="1:13" ht="21.75" customHeight="1" thickBot="1">
      <c r="A15" s="32" t="s">
        <v>53</v>
      </c>
      <c r="B15" s="34" t="s">
        <v>51</v>
      </c>
      <c r="C15" s="35">
        <f>C13/C6*100</f>
        <v>4.847358289370108</v>
      </c>
      <c r="D15" s="35">
        <f aca="true" t="shared" si="2" ref="D15:L15">D13/D6*100</f>
        <v>3.1188439103353685</v>
      </c>
      <c r="E15" s="35">
        <f t="shared" si="2"/>
        <v>2.5301238551535157</v>
      </c>
      <c r="F15" s="35">
        <f t="shared" si="2"/>
        <v>8.672993050705873</v>
      </c>
      <c r="G15" s="35">
        <f t="shared" si="2"/>
        <v>7.1817573223949935</v>
      </c>
      <c r="H15" s="35">
        <v>0</v>
      </c>
      <c r="I15" s="35">
        <f t="shared" si="2"/>
        <v>4.993394249192438</v>
      </c>
      <c r="J15" s="35">
        <f t="shared" si="2"/>
        <v>3.299529087788347</v>
      </c>
      <c r="K15" s="35">
        <f t="shared" si="2"/>
        <v>7.430673790093739</v>
      </c>
      <c r="L15" s="35">
        <f t="shared" si="2"/>
        <v>0.07022213083430487</v>
      </c>
      <c r="M15" s="159">
        <f>M13/M6*100</f>
        <v>30.65399139793854</v>
      </c>
    </row>
    <row r="16" spans="1:14" ht="21.75" customHeight="1">
      <c r="A16" s="29"/>
      <c r="B16" s="30" t="s">
        <v>48</v>
      </c>
      <c r="C16" s="33">
        <v>2216.49</v>
      </c>
      <c r="D16" s="41">
        <v>786.41</v>
      </c>
      <c r="E16" s="41">
        <v>52.3</v>
      </c>
      <c r="F16" s="41">
        <v>299.15</v>
      </c>
      <c r="G16" s="41">
        <v>332.59</v>
      </c>
      <c r="H16" s="41">
        <v>0</v>
      </c>
      <c r="I16" s="41">
        <v>332.48</v>
      </c>
      <c r="J16" s="41">
        <v>360.62</v>
      </c>
      <c r="K16" s="33">
        <v>5.06</v>
      </c>
      <c r="L16" s="33">
        <v>4.22</v>
      </c>
      <c r="M16" s="160">
        <v>43.66</v>
      </c>
      <c r="N16" s="117" t="s">
        <v>231</v>
      </c>
    </row>
    <row r="17" spans="1:13" ht="21.75" customHeight="1">
      <c r="A17" s="31" t="s">
        <v>56</v>
      </c>
      <c r="B17" s="19" t="s">
        <v>50</v>
      </c>
      <c r="C17" s="20">
        <v>34.76</v>
      </c>
      <c r="D17" s="20">
        <v>102.18</v>
      </c>
      <c r="E17" s="20">
        <v>-19.78</v>
      </c>
      <c r="F17" s="20">
        <v>14.47</v>
      </c>
      <c r="G17" s="20">
        <v>9.9</v>
      </c>
      <c r="H17" s="20"/>
      <c r="I17" s="20">
        <v>13.55</v>
      </c>
      <c r="J17" s="20">
        <v>20.76</v>
      </c>
      <c r="K17" s="20">
        <v>-57.36</v>
      </c>
      <c r="L17" s="20">
        <v>191.24</v>
      </c>
      <c r="M17" s="161">
        <v>99.65</v>
      </c>
    </row>
    <row r="18" spans="1:13" ht="21.75" customHeight="1" thickBot="1">
      <c r="A18" s="32"/>
      <c r="B18" s="34" t="s">
        <v>51</v>
      </c>
      <c r="C18" s="35">
        <f>C16/C6*100</f>
        <v>3.791351403499109</v>
      </c>
      <c r="D18" s="35">
        <f aca="true" t="shared" si="3" ref="D18:L18">D16/D6*100</f>
        <v>3.3517683933623554</v>
      </c>
      <c r="E18" s="35">
        <f t="shared" si="3"/>
        <v>0.915177243409149</v>
      </c>
      <c r="F18" s="35">
        <f t="shared" si="3"/>
        <v>4.454427550593452</v>
      </c>
      <c r="G18" s="35">
        <f t="shared" si="3"/>
        <v>4.357213133868459</v>
      </c>
      <c r="H18" s="35">
        <f t="shared" si="3"/>
        <v>0</v>
      </c>
      <c r="I18" s="35">
        <f t="shared" si="3"/>
        <v>5.749424158372011</v>
      </c>
      <c r="J18" s="35">
        <f t="shared" si="3"/>
        <v>22.672945496155368</v>
      </c>
      <c r="K18" s="35">
        <f t="shared" si="3"/>
        <v>0.9902346425566058</v>
      </c>
      <c r="L18" s="35">
        <f t="shared" si="3"/>
        <v>0.08186115804441066</v>
      </c>
      <c r="M18" s="159">
        <f>M16/M6*100</f>
        <v>3.0141733805549227</v>
      </c>
    </row>
    <row r="19" spans="1:15" ht="21.75" customHeight="1">
      <c r="A19" s="47"/>
      <c r="B19" s="30" t="s">
        <v>48</v>
      </c>
      <c r="C19" s="33">
        <v>3236.62</v>
      </c>
      <c r="D19" s="33">
        <v>919.13</v>
      </c>
      <c r="E19" s="33">
        <v>17.3</v>
      </c>
      <c r="F19" s="33">
        <v>341.25</v>
      </c>
      <c r="G19" s="33">
        <v>408.88</v>
      </c>
      <c r="H19" s="33">
        <v>0</v>
      </c>
      <c r="I19" s="33">
        <v>1149.29</v>
      </c>
      <c r="J19" s="33">
        <v>209.55</v>
      </c>
      <c r="K19" s="33">
        <v>14.19</v>
      </c>
      <c r="L19" s="33">
        <v>0</v>
      </c>
      <c r="M19" s="160">
        <v>177.03</v>
      </c>
      <c r="N19" s="246" t="s">
        <v>9</v>
      </c>
      <c r="O19" s="117" t="s">
        <v>9</v>
      </c>
    </row>
    <row r="20" spans="1:13" ht="21.75" customHeight="1">
      <c r="A20" s="31" t="s">
        <v>57</v>
      </c>
      <c r="B20" s="19" t="s">
        <v>50</v>
      </c>
      <c r="C20" s="20">
        <v>11.99</v>
      </c>
      <c r="D20" s="20">
        <v>12.36</v>
      </c>
      <c r="E20" s="20">
        <v>-84.93</v>
      </c>
      <c r="F20" s="20">
        <v>94.81</v>
      </c>
      <c r="G20" s="20">
        <v>4.14</v>
      </c>
      <c r="H20" s="20"/>
      <c r="I20" s="20">
        <v>13.65</v>
      </c>
      <c r="J20" s="20">
        <v>-24.03</v>
      </c>
      <c r="K20" s="20">
        <v>1.89</v>
      </c>
      <c r="L20" s="20" t="s">
        <v>9</v>
      </c>
      <c r="M20" s="161">
        <v>100.23</v>
      </c>
    </row>
    <row r="21" spans="1:13" ht="21.75" customHeight="1" thickBot="1">
      <c r="A21" s="67"/>
      <c r="B21" s="34" t="s">
        <v>51</v>
      </c>
      <c r="C21" s="35">
        <f>C19/C6*100</f>
        <v>5.536304598528885</v>
      </c>
      <c r="D21" s="35">
        <f aca="true" t="shared" si="4" ref="D21:L21">D19/D6*100</f>
        <v>3.9174360491234106</v>
      </c>
      <c r="E21" s="35"/>
      <c r="F21" s="35">
        <f t="shared" si="4"/>
        <v>5.081308379207807</v>
      </c>
      <c r="G21" s="35">
        <f t="shared" si="4"/>
        <v>5.356677308927315</v>
      </c>
      <c r="H21" s="35">
        <f t="shared" si="4"/>
        <v>0</v>
      </c>
      <c r="I21" s="35">
        <f t="shared" si="4"/>
        <v>19.874144883828706</v>
      </c>
      <c r="J21" s="35">
        <f t="shared" si="4"/>
        <v>13.174853665130492</v>
      </c>
      <c r="K21" s="35">
        <f t="shared" si="4"/>
        <v>2.7769623671696118</v>
      </c>
      <c r="L21" s="35">
        <f t="shared" si="4"/>
        <v>0</v>
      </c>
      <c r="M21" s="159">
        <f>M19/M6*100</f>
        <v>12.221692935401695</v>
      </c>
    </row>
    <row r="22" ht="21">
      <c r="C22" s="68"/>
    </row>
    <row r="23" ht="21">
      <c r="C23" s="68"/>
    </row>
    <row r="24" ht="21">
      <c r="C24" s="68"/>
    </row>
    <row r="25" spans="3:11" ht="21">
      <c r="C25" s="68"/>
      <c r="K25" s="14" t="s">
        <v>55</v>
      </c>
    </row>
    <row r="26" ht="21">
      <c r="C26" s="68"/>
    </row>
    <row r="27" ht="21">
      <c r="C27" s="68"/>
    </row>
    <row r="28" ht="21">
      <c r="C28" s="68"/>
    </row>
    <row r="29" ht="21">
      <c r="C29" s="68"/>
    </row>
    <row r="30" ht="21">
      <c r="C30" s="68"/>
    </row>
    <row r="31" ht="21">
      <c r="C31" s="68"/>
    </row>
    <row r="32" ht="21">
      <c r="C32" s="68"/>
    </row>
    <row r="33" ht="21">
      <c r="C33" s="68"/>
    </row>
    <row r="34" ht="21">
      <c r="C34" s="68"/>
    </row>
    <row r="35" ht="21">
      <c r="C35" s="68"/>
    </row>
    <row r="36" ht="21">
      <c r="C36" s="68"/>
    </row>
    <row r="37" ht="21">
      <c r="C37" s="68"/>
    </row>
    <row r="38" ht="21">
      <c r="C38" s="68"/>
    </row>
    <row r="39" ht="21">
      <c r="C39" s="68"/>
    </row>
    <row r="40" ht="21">
      <c r="C40" s="68"/>
    </row>
    <row r="41" ht="21">
      <c r="C41" s="68"/>
    </row>
    <row r="42" ht="21">
      <c r="C42" s="68"/>
    </row>
    <row r="43" ht="21">
      <c r="C43" s="68"/>
    </row>
    <row r="44" ht="21">
      <c r="C44" s="68"/>
    </row>
    <row r="45" ht="21">
      <c r="C45" s="68"/>
    </row>
    <row r="46" ht="21">
      <c r="C46" s="68"/>
    </row>
    <row r="47" ht="21">
      <c r="C47" s="68"/>
    </row>
    <row r="48" ht="21">
      <c r="C48" s="68"/>
    </row>
    <row r="49" ht="21">
      <c r="C49" s="68"/>
    </row>
    <row r="50" ht="21">
      <c r="C50" s="68"/>
    </row>
    <row r="51" ht="21">
      <c r="C51" s="68"/>
    </row>
    <row r="52" ht="21">
      <c r="C52" s="68"/>
    </row>
    <row r="53" ht="21">
      <c r="C53" s="68"/>
    </row>
    <row r="54" ht="21">
      <c r="C54" s="68"/>
    </row>
    <row r="55" ht="21">
      <c r="C55" s="68"/>
    </row>
    <row r="56" ht="21">
      <c r="C56" s="68"/>
    </row>
    <row r="57" ht="21">
      <c r="C57" s="68"/>
    </row>
    <row r="58" ht="21">
      <c r="C58" s="68"/>
    </row>
    <row r="59" ht="21">
      <c r="C59" s="68"/>
    </row>
    <row r="60" ht="21">
      <c r="C60" s="68"/>
    </row>
    <row r="61" ht="21">
      <c r="C61" s="68"/>
    </row>
    <row r="62" ht="21">
      <c r="C62" s="68"/>
    </row>
    <row r="63" ht="21">
      <c r="C63" s="68"/>
    </row>
    <row r="64" ht="21">
      <c r="C64" s="68"/>
    </row>
    <row r="65" ht="21">
      <c r="C65" s="68"/>
    </row>
    <row r="66" ht="21">
      <c r="C66" s="68"/>
    </row>
    <row r="67" ht="21">
      <c r="C67" s="68"/>
    </row>
    <row r="68" ht="21">
      <c r="C68" s="68"/>
    </row>
    <row r="69" ht="21">
      <c r="C69" s="68"/>
    </row>
    <row r="70" ht="21">
      <c r="C70" s="68"/>
    </row>
    <row r="71" ht="21">
      <c r="C71" s="68"/>
    </row>
    <row r="72" ht="21">
      <c r="C72" s="68"/>
    </row>
    <row r="73" ht="21">
      <c r="C73" s="68"/>
    </row>
    <row r="74" ht="21">
      <c r="C74" s="68"/>
    </row>
    <row r="75" ht="21">
      <c r="C75" s="68"/>
    </row>
    <row r="76" ht="21">
      <c r="C76" s="68"/>
    </row>
    <row r="77" ht="21">
      <c r="C77" s="68"/>
    </row>
    <row r="78" ht="21">
      <c r="C78" s="68"/>
    </row>
    <row r="79" ht="21">
      <c r="C79" s="68"/>
    </row>
    <row r="80" ht="21">
      <c r="C80" s="68"/>
    </row>
    <row r="81" ht="21">
      <c r="C81" s="68"/>
    </row>
    <row r="82" ht="21">
      <c r="C82" s="68"/>
    </row>
    <row r="83" ht="21">
      <c r="C83" s="68"/>
    </row>
    <row r="84" ht="21">
      <c r="C84" s="68"/>
    </row>
    <row r="85" ht="21">
      <c r="C85" s="68"/>
    </row>
    <row r="86" ht="21">
      <c r="C86" s="68"/>
    </row>
    <row r="87" ht="21">
      <c r="C87" s="68"/>
    </row>
    <row r="88" ht="21">
      <c r="C88" s="68"/>
    </row>
    <row r="89" ht="21">
      <c r="C89" s="68"/>
    </row>
    <row r="90" ht="21">
      <c r="C90" s="68"/>
    </row>
    <row r="91" ht="21">
      <c r="C91" s="68"/>
    </row>
    <row r="92" ht="21">
      <c r="C92" s="68"/>
    </row>
    <row r="93" ht="21">
      <c r="C93" s="68"/>
    </row>
    <row r="94" ht="21">
      <c r="C94" s="68"/>
    </row>
    <row r="95" ht="21">
      <c r="C95" s="68"/>
    </row>
    <row r="96" ht="21">
      <c r="C96" s="68"/>
    </row>
    <row r="97" ht="21">
      <c r="C97" s="68"/>
    </row>
    <row r="98" ht="21">
      <c r="C98" s="68"/>
    </row>
    <row r="99" ht="21">
      <c r="C99" s="68"/>
    </row>
    <row r="100" ht="21">
      <c r="C100" s="68"/>
    </row>
    <row r="101" ht="21">
      <c r="C101" s="68"/>
    </row>
    <row r="102" ht="21">
      <c r="C102" s="68"/>
    </row>
    <row r="103" ht="21">
      <c r="C103" s="68"/>
    </row>
    <row r="104" ht="21">
      <c r="C104" s="68"/>
    </row>
    <row r="105" ht="21">
      <c r="C105" s="68"/>
    </row>
    <row r="106" ht="21">
      <c r="C106" s="68"/>
    </row>
    <row r="107" ht="21">
      <c r="C107" s="68"/>
    </row>
    <row r="108" ht="21">
      <c r="C108" s="68"/>
    </row>
    <row r="109" ht="21">
      <c r="C109" s="68"/>
    </row>
    <row r="110" ht="21">
      <c r="C110" s="68"/>
    </row>
    <row r="111" ht="21">
      <c r="C111" s="68"/>
    </row>
    <row r="112" ht="21">
      <c r="C112" s="68"/>
    </row>
    <row r="113" ht="21">
      <c r="C113" s="68"/>
    </row>
  </sheetData>
  <sheetProtection/>
  <mergeCells count="5">
    <mergeCell ref="A6:B6"/>
    <mergeCell ref="A1:K1"/>
    <mergeCell ref="A2:K2"/>
    <mergeCell ref="G3:H3"/>
    <mergeCell ref="A5:B5"/>
  </mergeCells>
  <printOptions horizontalCentered="1"/>
  <pageMargins left="0.15748031496062992" right="0.15748031496062992" top="0.984251968503937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P11" sqref="P11"/>
    </sheetView>
  </sheetViews>
  <sheetFormatPr defaultColWidth="9.00390625" defaultRowHeight="14.25"/>
  <cols>
    <col min="1" max="1" width="5.625" style="0" customWidth="1"/>
    <col min="2" max="2" width="33.00390625" style="0" customWidth="1"/>
    <col min="3" max="3" width="9.25390625" style="0" bestFit="1" customWidth="1"/>
    <col min="4" max="4" width="10.125" style="0" customWidth="1"/>
    <col min="5" max="5" width="10.50390625" style="0" customWidth="1"/>
    <col min="6" max="6" width="9.625" style="0" bestFit="1" customWidth="1"/>
    <col min="7" max="7" width="9.25390625" style="0" bestFit="1" customWidth="1"/>
    <col min="8" max="8" width="10.625" style="0" customWidth="1"/>
    <col min="9" max="9" width="10.25390625" style="0" customWidth="1"/>
    <col min="10" max="10" width="9.75390625" style="0" bestFit="1" customWidth="1"/>
    <col min="11" max="11" width="9.25390625" style="0" bestFit="1" customWidth="1"/>
    <col min="12" max="12" width="9.625" style="0" bestFit="1" customWidth="1"/>
    <col min="13" max="13" width="9.25390625" style="0" bestFit="1" customWidth="1"/>
    <col min="14" max="14" width="9.625" style="0" bestFit="1" customWidth="1"/>
  </cols>
  <sheetData>
    <row r="1" spans="1:10" ht="36.75" customHeight="1">
      <c r="A1" s="299" t="s">
        <v>34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8" customHeight="1" thickBot="1">
      <c r="A2" s="12"/>
      <c r="B2" s="12"/>
      <c r="C2" s="12"/>
      <c r="D2" s="12"/>
      <c r="E2" s="12"/>
      <c r="F2" s="12"/>
      <c r="G2" s="12"/>
      <c r="H2" s="300" t="s">
        <v>35</v>
      </c>
      <c r="I2" s="300"/>
      <c r="J2" s="300"/>
    </row>
    <row r="3" spans="1:14" ht="19.5" customHeight="1">
      <c r="A3" s="301" t="s">
        <v>36</v>
      </c>
      <c r="B3" s="304" t="s">
        <v>184</v>
      </c>
      <c r="C3" s="307" t="s">
        <v>37</v>
      </c>
      <c r="D3" s="308"/>
      <c r="E3" s="308"/>
      <c r="F3" s="309"/>
      <c r="G3" s="307" t="s">
        <v>38</v>
      </c>
      <c r="H3" s="308"/>
      <c r="I3" s="308"/>
      <c r="J3" s="309"/>
      <c r="K3" s="308" t="s">
        <v>107</v>
      </c>
      <c r="L3" s="308"/>
      <c r="M3" s="308"/>
      <c r="N3" s="309"/>
    </row>
    <row r="4" spans="1:14" ht="18.75" customHeight="1">
      <c r="A4" s="302"/>
      <c r="B4" s="305"/>
      <c r="C4" s="310" t="s">
        <v>227</v>
      </c>
      <c r="D4" s="311"/>
      <c r="E4" s="312" t="s">
        <v>228</v>
      </c>
      <c r="F4" s="313"/>
      <c r="G4" s="310" t="s">
        <v>227</v>
      </c>
      <c r="H4" s="311"/>
      <c r="I4" s="312" t="s">
        <v>228</v>
      </c>
      <c r="J4" s="313"/>
      <c r="K4" s="314" t="s">
        <v>227</v>
      </c>
      <c r="L4" s="311"/>
      <c r="M4" s="312" t="s">
        <v>228</v>
      </c>
      <c r="N4" s="313"/>
    </row>
    <row r="5" spans="1:14" ht="20.25" customHeight="1" thickBot="1">
      <c r="A5" s="303"/>
      <c r="B5" s="306"/>
      <c r="C5" s="195" t="s">
        <v>39</v>
      </c>
      <c r="D5" s="196" t="s">
        <v>42</v>
      </c>
      <c r="E5" s="196" t="s">
        <v>39</v>
      </c>
      <c r="F5" s="197" t="s">
        <v>42</v>
      </c>
      <c r="G5" s="195" t="s">
        <v>39</v>
      </c>
      <c r="H5" s="196" t="s">
        <v>42</v>
      </c>
      <c r="I5" s="196" t="s">
        <v>39</v>
      </c>
      <c r="J5" s="197" t="s">
        <v>42</v>
      </c>
      <c r="K5" s="247" t="s">
        <v>39</v>
      </c>
      <c r="L5" s="196" t="s">
        <v>42</v>
      </c>
      <c r="M5" s="196" t="s">
        <v>39</v>
      </c>
      <c r="N5" s="197" t="s">
        <v>42</v>
      </c>
    </row>
    <row r="6" spans="1:14" ht="18" customHeight="1">
      <c r="A6" s="194">
        <v>1</v>
      </c>
      <c r="B6" s="250" t="s">
        <v>188</v>
      </c>
      <c r="C6" s="254">
        <v>146951</v>
      </c>
      <c r="D6" s="232">
        <v>38</v>
      </c>
      <c r="E6" s="232">
        <v>1025142</v>
      </c>
      <c r="F6" s="234">
        <v>104.6</v>
      </c>
      <c r="G6" s="254">
        <v>1535</v>
      </c>
      <c r="H6" s="232">
        <v>2.9</v>
      </c>
      <c r="I6" s="232">
        <v>12703</v>
      </c>
      <c r="J6" s="234">
        <v>20.3</v>
      </c>
      <c r="K6" s="252">
        <v>148486</v>
      </c>
      <c r="L6" s="232">
        <v>37.5</v>
      </c>
      <c r="M6" s="232">
        <v>1037844</v>
      </c>
      <c r="N6" s="234">
        <v>102.9</v>
      </c>
    </row>
    <row r="7" spans="1:14" ht="18" customHeight="1">
      <c r="A7" s="119">
        <v>2</v>
      </c>
      <c r="B7" s="250" t="s">
        <v>193</v>
      </c>
      <c r="C7" s="254">
        <v>55885</v>
      </c>
      <c r="D7" s="232">
        <v>43.7</v>
      </c>
      <c r="E7" s="232">
        <v>305276</v>
      </c>
      <c r="F7" s="234">
        <v>40.8</v>
      </c>
      <c r="G7" s="254">
        <v>1520</v>
      </c>
      <c r="H7" s="232">
        <v>51.1</v>
      </c>
      <c r="I7" s="232">
        <v>9894</v>
      </c>
      <c r="J7" s="234">
        <v>62.2</v>
      </c>
      <c r="K7" s="252">
        <v>57405</v>
      </c>
      <c r="L7" s="232">
        <v>43.9</v>
      </c>
      <c r="M7" s="232">
        <v>315170</v>
      </c>
      <c r="N7" s="234">
        <v>41.4</v>
      </c>
    </row>
    <row r="8" spans="1:14" ht="18" customHeight="1">
      <c r="A8" s="119">
        <v>3</v>
      </c>
      <c r="B8" s="250" t="s">
        <v>189</v>
      </c>
      <c r="C8" s="254">
        <v>42914</v>
      </c>
      <c r="D8" s="232">
        <v>8.6</v>
      </c>
      <c r="E8" s="232">
        <v>238363</v>
      </c>
      <c r="F8" s="234">
        <v>16.3</v>
      </c>
      <c r="G8" s="254">
        <v>3456</v>
      </c>
      <c r="H8" s="232">
        <v>48</v>
      </c>
      <c r="I8" s="232">
        <v>24222</v>
      </c>
      <c r="J8" s="234">
        <v>-6.7</v>
      </c>
      <c r="K8" s="252">
        <v>46370</v>
      </c>
      <c r="L8" s="232">
        <v>10.8</v>
      </c>
      <c r="M8" s="232">
        <v>262585</v>
      </c>
      <c r="N8" s="234">
        <v>13.7</v>
      </c>
    </row>
    <row r="9" spans="1:14" ht="18" customHeight="1">
      <c r="A9" s="119">
        <v>4</v>
      </c>
      <c r="B9" s="250" t="s">
        <v>192</v>
      </c>
      <c r="C9" s="254">
        <v>28648</v>
      </c>
      <c r="D9" s="232">
        <v>-13</v>
      </c>
      <c r="E9" s="232">
        <v>178919</v>
      </c>
      <c r="F9" s="234">
        <v>19.7</v>
      </c>
      <c r="G9" s="254">
        <v>1258</v>
      </c>
      <c r="H9" s="232">
        <v>428.2</v>
      </c>
      <c r="I9" s="232">
        <v>6394</v>
      </c>
      <c r="J9" s="234">
        <v>186.9</v>
      </c>
      <c r="K9" s="252">
        <v>29906</v>
      </c>
      <c r="L9" s="232">
        <v>-9.8</v>
      </c>
      <c r="M9" s="232">
        <v>185313</v>
      </c>
      <c r="N9" s="234">
        <v>22.2</v>
      </c>
    </row>
    <row r="10" spans="1:14" ht="18" customHeight="1">
      <c r="A10" s="119">
        <v>5</v>
      </c>
      <c r="B10" s="250" t="s">
        <v>191</v>
      </c>
      <c r="C10" s="254">
        <v>24733</v>
      </c>
      <c r="D10" s="232">
        <v>-11</v>
      </c>
      <c r="E10" s="232">
        <v>154634</v>
      </c>
      <c r="F10" s="234">
        <v>1.4</v>
      </c>
      <c r="G10" s="254">
        <v>15672</v>
      </c>
      <c r="H10" s="232">
        <v>54</v>
      </c>
      <c r="I10" s="232">
        <v>99942</v>
      </c>
      <c r="J10" s="234">
        <v>41.2</v>
      </c>
      <c r="K10" s="252">
        <v>40405</v>
      </c>
      <c r="L10" s="232">
        <v>6.4</v>
      </c>
      <c r="M10" s="232">
        <v>254575</v>
      </c>
      <c r="N10" s="234">
        <v>14</v>
      </c>
    </row>
    <row r="11" spans="1:14" ht="18" customHeight="1">
      <c r="A11" s="119">
        <v>6</v>
      </c>
      <c r="B11" s="250" t="s">
        <v>190</v>
      </c>
      <c r="C11" s="254">
        <v>21327</v>
      </c>
      <c r="D11" s="232">
        <v>12.8</v>
      </c>
      <c r="E11" s="232">
        <v>142061</v>
      </c>
      <c r="F11" s="234">
        <v>-9.5</v>
      </c>
      <c r="G11" s="254">
        <v>34765</v>
      </c>
      <c r="H11" s="232">
        <v>23.4</v>
      </c>
      <c r="I11" s="232">
        <v>232697</v>
      </c>
      <c r="J11" s="234">
        <v>34</v>
      </c>
      <c r="K11" s="252">
        <v>56092</v>
      </c>
      <c r="L11" s="232">
        <v>19.2</v>
      </c>
      <c r="M11" s="232">
        <v>374758</v>
      </c>
      <c r="N11" s="234">
        <v>13.3</v>
      </c>
    </row>
    <row r="12" spans="1:14" ht="18" customHeight="1">
      <c r="A12" s="119">
        <v>7</v>
      </c>
      <c r="B12" s="250" t="s">
        <v>194</v>
      </c>
      <c r="C12" s="254">
        <v>11801</v>
      </c>
      <c r="D12" s="232">
        <v>-52.4</v>
      </c>
      <c r="E12" s="232">
        <v>99213</v>
      </c>
      <c r="F12" s="234">
        <v>-22.8</v>
      </c>
      <c r="G12" s="254">
        <v>20276</v>
      </c>
      <c r="H12" s="232">
        <v>47.4</v>
      </c>
      <c r="I12" s="232">
        <v>115840</v>
      </c>
      <c r="J12" s="234">
        <v>-17.3</v>
      </c>
      <c r="K12" s="252">
        <v>32077</v>
      </c>
      <c r="L12" s="232">
        <v>-16.7</v>
      </c>
      <c r="M12" s="232">
        <v>215053</v>
      </c>
      <c r="N12" s="234">
        <v>-19.9</v>
      </c>
    </row>
    <row r="13" spans="1:14" ht="18" customHeight="1">
      <c r="A13" s="119">
        <v>8</v>
      </c>
      <c r="B13" s="250" t="s">
        <v>196</v>
      </c>
      <c r="C13" s="254">
        <v>4751</v>
      </c>
      <c r="D13" s="232">
        <v>41.8</v>
      </c>
      <c r="E13" s="232">
        <v>88983</v>
      </c>
      <c r="F13" s="234">
        <v>45.7</v>
      </c>
      <c r="G13" s="254">
        <v>1055</v>
      </c>
      <c r="H13" s="232">
        <v>-71.3</v>
      </c>
      <c r="I13" s="232">
        <v>16468</v>
      </c>
      <c r="J13" s="234">
        <v>22.8</v>
      </c>
      <c r="K13" s="252">
        <v>5806</v>
      </c>
      <c r="L13" s="232">
        <v>-17.4</v>
      </c>
      <c r="M13" s="232">
        <v>105451</v>
      </c>
      <c r="N13" s="234">
        <v>41.6</v>
      </c>
    </row>
    <row r="14" spans="1:14" ht="18" customHeight="1">
      <c r="A14" s="119">
        <v>9</v>
      </c>
      <c r="B14" s="250" t="s">
        <v>219</v>
      </c>
      <c r="C14" s="254">
        <v>11343</v>
      </c>
      <c r="D14" s="232">
        <v>39.9</v>
      </c>
      <c r="E14" s="232">
        <v>71694</v>
      </c>
      <c r="F14" s="234">
        <v>33.1</v>
      </c>
      <c r="G14" s="254">
        <v>14623</v>
      </c>
      <c r="H14" s="232">
        <v>73.1</v>
      </c>
      <c r="I14" s="232">
        <v>71473</v>
      </c>
      <c r="J14" s="234">
        <v>66.4</v>
      </c>
      <c r="K14" s="252">
        <v>25966</v>
      </c>
      <c r="L14" s="232">
        <v>56.8</v>
      </c>
      <c r="M14" s="232">
        <v>143167</v>
      </c>
      <c r="N14" s="234">
        <v>47.9</v>
      </c>
    </row>
    <row r="15" spans="1:14" ht="18" customHeight="1">
      <c r="A15" s="119">
        <v>10</v>
      </c>
      <c r="B15" s="250" t="s">
        <v>198</v>
      </c>
      <c r="C15" s="254">
        <v>11454</v>
      </c>
      <c r="D15" s="232">
        <v>-8</v>
      </c>
      <c r="E15" s="232">
        <v>71546</v>
      </c>
      <c r="F15" s="234">
        <v>9.9</v>
      </c>
      <c r="G15" s="254">
        <v>3903</v>
      </c>
      <c r="H15" s="232">
        <v>32.3</v>
      </c>
      <c r="I15" s="232">
        <v>23187</v>
      </c>
      <c r="J15" s="234">
        <v>-4.1</v>
      </c>
      <c r="K15" s="252">
        <v>15357</v>
      </c>
      <c r="L15" s="232">
        <v>-0.3</v>
      </c>
      <c r="M15" s="232">
        <v>94733</v>
      </c>
      <c r="N15" s="234">
        <v>6.1</v>
      </c>
    </row>
    <row r="16" spans="1:14" ht="18" customHeight="1">
      <c r="A16" s="119">
        <v>11</v>
      </c>
      <c r="B16" s="250" t="s">
        <v>0</v>
      </c>
      <c r="C16" s="254">
        <v>10334</v>
      </c>
      <c r="D16" s="232">
        <v>3.4</v>
      </c>
      <c r="E16" s="232">
        <v>62088</v>
      </c>
      <c r="F16" s="234">
        <v>6.7</v>
      </c>
      <c r="G16" s="254">
        <v>676</v>
      </c>
      <c r="H16" s="232">
        <v>129.7</v>
      </c>
      <c r="I16" s="232">
        <v>2591</v>
      </c>
      <c r="J16" s="234">
        <v>25.2</v>
      </c>
      <c r="K16" s="252">
        <v>11011</v>
      </c>
      <c r="L16" s="232">
        <v>7</v>
      </c>
      <c r="M16" s="232">
        <v>64679</v>
      </c>
      <c r="N16" s="234">
        <v>7.3</v>
      </c>
    </row>
    <row r="17" spans="1:14" ht="18" customHeight="1">
      <c r="A17" s="119">
        <v>12</v>
      </c>
      <c r="B17" s="250" t="s">
        <v>213</v>
      </c>
      <c r="C17" s="254">
        <v>0</v>
      </c>
      <c r="D17" s="232" t="s">
        <v>186</v>
      </c>
      <c r="E17" s="232">
        <v>61701</v>
      </c>
      <c r="F17" s="234">
        <v>11722.8</v>
      </c>
      <c r="G17" s="254">
        <v>1382</v>
      </c>
      <c r="H17" s="232">
        <v>-50.9</v>
      </c>
      <c r="I17" s="232">
        <v>6307</v>
      </c>
      <c r="J17" s="234">
        <v>-35.1</v>
      </c>
      <c r="K17" s="252">
        <v>1382</v>
      </c>
      <c r="L17" s="232">
        <v>-50.9</v>
      </c>
      <c r="M17" s="232">
        <v>68008</v>
      </c>
      <c r="N17" s="234">
        <v>564.4</v>
      </c>
    </row>
    <row r="18" spans="1:14" ht="18" customHeight="1">
      <c r="A18" s="119">
        <v>13</v>
      </c>
      <c r="B18" s="250" t="s">
        <v>214</v>
      </c>
      <c r="C18" s="254">
        <v>10079</v>
      </c>
      <c r="D18" s="232">
        <v>65.4</v>
      </c>
      <c r="E18" s="232">
        <v>61067</v>
      </c>
      <c r="F18" s="234">
        <v>40.2</v>
      </c>
      <c r="G18" s="254">
        <v>5598</v>
      </c>
      <c r="H18" s="232">
        <v>10.6</v>
      </c>
      <c r="I18" s="232">
        <v>49517</v>
      </c>
      <c r="J18" s="234">
        <v>49.2</v>
      </c>
      <c r="K18" s="252">
        <v>15678</v>
      </c>
      <c r="L18" s="232">
        <v>40.5</v>
      </c>
      <c r="M18" s="232">
        <v>110584</v>
      </c>
      <c r="N18" s="234">
        <v>44.1</v>
      </c>
    </row>
    <row r="19" spans="1:14" ht="18" customHeight="1">
      <c r="A19" s="119">
        <v>14</v>
      </c>
      <c r="B19" s="250" t="s">
        <v>217</v>
      </c>
      <c r="C19" s="254">
        <v>13901</v>
      </c>
      <c r="D19" s="232">
        <v>160.1</v>
      </c>
      <c r="E19" s="232">
        <v>60687</v>
      </c>
      <c r="F19" s="234">
        <v>41.9</v>
      </c>
      <c r="G19" s="254">
        <v>0</v>
      </c>
      <c r="H19" s="232">
        <v>-100</v>
      </c>
      <c r="I19" s="232">
        <v>0</v>
      </c>
      <c r="J19" s="234">
        <v>-99.8</v>
      </c>
      <c r="K19" s="252">
        <v>13901</v>
      </c>
      <c r="L19" s="232">
        <v>160.1</v>
      </c>
      <c r="M19" s="232">
        <v>60687</v>
      </c>
      <c r="N19" s="234">
        <v>41.9</v>
      </c>
    </row>
    <row r="20" spans="1:14" ht="18" customHeight="1">
      <c r="A20" s="119">
        <v>15</v>
      </c>
      <c r="B20" s="250" t="s">
        <v>197</v>
      </c>
      <c r="C20" s="254">
        <v>9488</v>
      </c>
      <c r="D20" s="232">
        <v>11.3</v>
      </c>
      <c r="E20" s="232">
        <v>54592</v>
      </c>
      <c r="F20" s="234">
        <v>5.7</v>
      </c>
      <c r="G20" s="254">
        <v>5255</v>
      </c>
      <c r="H20" s="232">
        <v>-16.4</v>
      </c>
      <c r="I20" s="232">
        <v>45279</v>
      </c>
      <c r="J20" s="234">
        <v>-9.8</v>
      </c>
      <c r="K20" s="252">
        <v>14743</v>
      </c>
      <c r="L20" s="232">
        <v>-0.4</v>
      </c>
      <c r="M20" s="232">
        <v>99870</v>
      </c>
      <c r="N20" s="234">
        <v>-1.9</v>
      </c>
    </row>
    <row r="21" spans="1:14" ht="18" customHeight="1">
      <c r="A21" s="119">
        <v>16</v>
      </c>
      <c r="B21" s="250" t="s">
        <v>195</v>
      </c>
      <c r="C21" s="254">
        <v>8101</v>
      </c>
      <c r="D21" s="232">
        <v>-25.5</v>
      </c>
      <c r="E21" s="232">
        <v>48036</v>
      </c>
      <c r="F21" s="234">
        <v>-51.9</v>
      </c>
      <c r="G21" s="254">
        <v>318</v>
      </c>
      <c r="H21" s="232" t="s">
        <v>186</v>
      </c>
      <c r="I21" s="232">
        <v>667</v>
      </c>
      <c r="J21" s="234">
        <v>17058.7</v>
      </c>
      <c r="K21" s="252">
        <v>8419</v>
      </c>
      <c r="L21" s="232">
        <v>-22.5</v>
      </c>
      <c r="M21" s="232">
        <v>48703</v>
      </c>
      <c r="N21" s="234">
        <v>-51.2</v>
      </c>
    </row>
    <row r="22" spans="1:14" ht="18" customHeight="1">
      <c r="A22" s="119">
        <v>17</v>
      </c>
      <c r="B22" s="250" t="s">
        <v>215</v>
      </c>
      <c r="C22" s="254">
        <v>8440</v>
      </c>
      <c r="D22" s="232">
        <v>44.6</v>
      </c>
      <c r="E22" s="232">
        <v>47624</v>
      </c>
      <c r="F22" s="234">
        <v>41</v>
      </c>
      <c r="G22" s="254">
        <v>2782</v>
      </c>
      <c r="H22" s="232">
        <v>74.6</v>
      </c>
      <c r="I22" s="232">
        <v>14434</v>
      </c>
      <c r="J22" s="234">
        <v>38</v>
      </c>
      <c r="K22" s="252">
        <v>11222</v>
      </c>
      <c r="L22" s="232">
        <v>51</v>
      </c>
      <c r="M22" s="232">
        <v>62058</v>
      </c>
      <c r="N22" s="234">
        <v>40.3</v>
      </c>
    </row>
    <row r="23" spans="1:14" ht="18" customHeight="1">
      <c r="A23" s="119">
        <v>18</v>
      </c>
      <c r="B23" s="250" t="s">
        <v>216</v>
      </c>
      <c r="C23" s="254">
        <v>5314</v>
      </c>
      <c r="D23" s="232">
        <v>22.4</v>
      </c>
      <c r="E23" s="232">
        <v>39004</v>
      </c>
      <c r="F23" s="234">
        <v>28.7</v>
      </c>
      <c r="G23" s="254">
        <v>351</v>
      </c>
      <c r="H23" s="232">
        <v>-42.5</v>
      </c>
      <c r="I23" s="232">
        <v>2536</v>
      </c>
      <c r="J23" s="234">
        <v>-12.2</v>
      </c>
      <c r="K23" s="252">
        <v>5665</v>
      </c>
      <c r="L23" s="232">
        <v>14.4</v>
      </c>
      <c r="M23" s="232">
        <v>41540</v>
      </c>
      <c r="N23" s="234">
        <v>25.2</v>
      </c>
    </row>
    <row r="24" spans="1:14" ht="18" customHeight="1">
      <c r="A24" s="119">
        <v>19</v>
      </c>
      <c r="B24" s="250" t="s">
        <v>218</v>
      </c>
      <c r="C24" s="254">
        <v>1904</v>
      </c>
      <c r="D24" s="232">
        <v>-35.2</v>
      </c>
      <c r="E24" s="232">
        <v>38059</v>
      </c>
      <c r="F24" s="234">
        <v>53.9</v>
      </c>
      <c r="G24" s="254">
        <v>0</v>
      </c>
      <c r="H24" s="232" t="s">
        <v>186</v>
      </c>
      <c r="I24" s="232">
        <v>0</v>
      </c>
      <c r="J24" s="234" t="s">
        <v>186</v>
      </c>
      <c r="K24" s="252">
        <v>1904</v>
      </c>
      <c r="L24" s="232">
        <v>-35.2</v>
      </c>
      <c r="M24" s="232">
        <v>38059</v>
      </c>
      <c r="N24" s="234">
        <v>53.9</v>
      </c>
    </row>
    <row r="25" spans="1:14" ht="18" customHeight="1" thickBot="1">
      <c r="A25" s="120">
        <v>20</v>
      </c>
      <c r="B25" s="251" t="s">
        <v>230</v>
      </c>
      <c r="C25" s="255">
        <v>7074</v>
      </c>
      <c r="D25" s="248">
        <v>8705.3</v>
      </c>
      <c r="E25" s="248">
        <v>35324</v>
      </c>
      <c r="F25" s="249">
        <v>6379.7</v>
      </c>
      <c r="G25" s="255">
        <v>5250</v>
      </c>
      <c r="H25" s="248">
        <v>176.8</v>
      </c>
      <c r="I25" s="248">
        <v>26387</v>
      </c>
      <c r="J25" s="249">
        <v>287.4</v>
      </c>
      <c r="K25" s="253">
        <v>12323</v>
      </c>
      <c r="L25" s="248">
        <v>523.3</v>
      </c>
      <c r="M25" s="248">
        <v>61711</v>
      </c>
      <c r="N25" s="249">
        <v>738.9</v>
      </c>
    </row>
    <row r="26" spans="1:10" ht="14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14.25">
      <c r="D27" s="77"/>
    </row>
  </sheetData>
  <sheetProtection/>
  <mergeCells count="13">
    <mergeCell ref="K3:N3"/>
    <mergeCell ref="K4:L4"/>
    <mergeCell ref="M4:N4"/>
    <mergeCell ref="A1:J1"/>
    <mergeCell ref="H2:J2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MISDB</cp:lastModifiedBy>
  <cp:lastPrinted>2018-08-15T04:24:54Z</cp:lastPrinted>
  <dcterms:created xsi:type="dcterms:W3CDTF">2006-11-29T05:18:56Z</dcterms:created>
  <dcterms:modified xsi:type="dcterms:W3CDTF">2018-08-15T04:25:06Z</dcterms:modified>
  <cp:category/>
  <cp:version/>
  <cp:contentType/>
  <cp:contentStatus/>
</cp:coreProperties>
</file>