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tabRatio="628" firstSheet="7" activeTab="8"/>
  </bookViews>
  <sheets>
    <sheet name="预算公开-部门预算财政拨款“三公”经费支出表" sheetId="1" r:id="rId1"/>
    <sheet name="预算公开-部门预算财政拨款收支总表" sheetId="2" r:id="rId2"/>
    <sheet name="预算公开-部门预算收入总表" sheetId="3" r:id="rId3"/>
    <sheet name="预算公开-部门预算收支总表" sheetId="4" r:id="rId4"/>
    <sheet name="预算公开-部门预算支出总表" sheetId="5" r:id="rId5"/>
    <sheet name="预算公开-部门预算国有资本经营预算财政拨款支出表" sheetId="6" r:id="rId6"/>
    <sheet name="预算公开-部门预算一般公共预算财政拨款基本支出表" sheetId="7" r:id="rId7"/>
    <sheet name="预算公开-部门预算一般公共预算财政拨款支出表" sheetId="8" r:id="rId8"/>
    <sheet name="预算公开-部门预算政府基金预算财政拨款支出表" sheetId="9" r:id="rId9"/>
    <sheet name="Sheet1" sheetId="10" r:id="rId10"/>
    <sheet name="Sheet2" sheetId="11" r:id="rId11"/>
  </sheets>
  <definedNames>
    <definedName name="_xlnm.Print_Titles" localSheetId="1">'预算公开-部门预算财政拨款收支总表'!$4:$5</definedName>
    <definedName name="_xlnm.Print_Titles" localSheetId="2">'预算公开-部门预算收入总表'!$3:$5</definedName>
    <definedName name="_xlnm.Print_Titles" localSheetId="3">'预算公开-部门预算收支总表'!$3:$5</definedName>
    <definedName name="_xlnm.Print_Titles" localSheetId="6">'预算公开-部门预算一般公共预算财政拨款基本支出表'!$3:$5</definedName>
    <definedName name="_xlnm.Print_Titles" localSheetId="7">'预算公开-部门预算一般公共预算财政拨款支出表'!$3:$5</definedName>
    <definedName name="_xlnm.Print_Titles" localSheetId="4">'预算公开-部门预算支出总表'!$3:$5</definedName>
  </definedNames>
  <calcPr fullCalcOnLoad="1"/>
</workbook>
</file>

<file path=xl/sharedStrings.xml><?xml version="1.0" encoding="utf-8"?>
<sst xmlns="http://schemas.openxmlformats.org/spreadsheetml/2006/main" count="497" uniqueCount="228">
  <si>
    <t>部门预算财政拨款“三公”经费支出表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</si>
  <si>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</si>
  <si>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</si>
  <si>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</si>
  <si>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</si>
  <si>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</si>
  <si>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</si>
  <si>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合计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</si>
  <si>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</si>
  <si>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</si>
  <si>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</si>
  <si>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b/>
        <sz val="12"/>
        <rFont val="方正仿宋_GBK"/>
        <family val="0"/>
      </rPr>
      <t>栏次</t>
    </r>
  </si>
  <si>
    <t>1</t>
  </si>
  <si>
    <t>2</t>
  </si>
  <si>
    <t>3</t>
  </si>
  <si>
    <t>4</t>
  </si>
  <si>
    <t>5</t>
  </si>
  <si>
    <t>合计</t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</si>
  <si>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</si>
  <si>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</si>
  <si>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</si>
  <si>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</si>
  <si>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</si>
  <si>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t>注：此页无数据，空表列示。</t>
  </si>
  <si>
    <t>部门预算财政拨款收支总表</t>
  </si>
  <si>
    <t>金额单位：万元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</si>
  <si>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</si>
  <si>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</si>
  <si>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</si>
  <si>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</si>
  <si>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</si>
  <si>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</si>
  <si>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6</t>
  </si>
  <si>
    <t>7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</si>
  <si>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</si>
  <si>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</si>
  <si>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</si>
  <si>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</si>
  <si>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三、国有资本经营预算财政拨款</t>
    </r>
  </si>
  <si>
    <r>
      <rPr>
        <sz val="12"/>
        <rFont val="方正仿宋_GBK"/>
        <family val="0"/>
      </rPr>
      <t>三、国防支出</t>
    </r>
  </si>
  <si>
    <t/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</si>
  <si>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</si>
  <si>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</si>
  <si>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</si>
  <si>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七、文化体育与传媒支出</t>
    </r>
  </si>
  <si>
    <t>8</t>
  </si>
  <si>
    <r>
      <rPr>
        <sz val="12"/>
        <rFont val="方正仿宋_GBK"/>
        <family val="0"/>
      </rPr>
      <t>八、社会保障和就业支出</t>
    </r>
  </si>
  <si>
    <t>9</t>
  </si>
  <si>
    <r>
      <rPr>
        <sz val="12"/>
        <rFont val="方正仿宋_GBK"/>
        <family val="0"/>
      </rPr>
      <t>九、医疗卫生与计划生育支出</t>
    </r>
  </si>
  <si>
    <t>10</t>
  </si>
  <si>
    <r>
      <rPr>
        <sz val="12"/>
        <rFont val="方正仿宋_GBK"/>
        <family val="0"/>
      </rPr>
      <t>十、节能环保支出</t>
    </r>
  </si>
  <si>
    <t>11</t>
  </si>
  <si>
    <r>
      <rPr>
        <sz val="12"/>
        <rFont val="方正仿宋_GBK"/>
        <family val="0"/>
      </rPr>
      <t>十一、城乡社区支出</t>
    </r>
  </si>
  <si>
    <t>12</t>
  </si>
  <si>
    <r>
      <rPr>
        <sz val="12"/>
        <rFont val="方正仿宋_GBK"/>
        <family val="0"/>
      </rPr>
      <t>十二、农林水支出</t>
    </r>
  </si>
  <si>
    <t>13</t>
  </si>
  <si>
    <r>
      <rPr>
        <sz val="12"/>
        <rFont val="方正仿宋_GBK"/>
        <family val="0"/>
      </rPr>
      <t>十三、交通运输支出</t>
    </r>
  </si>
  <si>
    <t>14</t>
  </si>
  <si>
    <r>
      <rPr>
        <sz val="12"/>
        <rFont val="方正仿宋_GBK"/>
        <family val="0"/>
      </rPr>
      <t>十四、资源勘探信息等支出</t>
    </r>
  </si>
  <si>
    <t>15</t>
  </si>
  <si>
    <r>
      <rPr>
        <sz val="12"/>
        <rFont val="方正仿宋_GBK"/>
        <family val="0"/>
      </rPr>
      <t>十五、商业服务业等支出</t>
    </r>
  </si>
  <si>
    <t>16</t>
  </si>
  <si>
    <r>
      <rPr>
        <sz val="12"/>
        <rFont val="方正仿宋_GBK"/>
        <family val="0"/>
      </rPr>
      <t>十六、金融支出</t>
    </r>
  </si>
  <si>
    <t>17</t>
  </si>
  <si>
    <r>
      <rPr>
        <sz val="12"/>
        <rFont val="方正仿宋_GBK"/>
        <family val="0"/>
      </rPr>
      <t>十七、援助其他地区支出</t>
    </r>
  </si>
  <si>
    <t>18</t>
  </si>
  <si>
    <r>
      <rPr>
        <sz val="12"/>
        <rFont val="方正仿宋_GBK"/>
        <family val="0"/>
      </rPr>
      <t>十八、国土海洋气候等支出</t>
    </r>
  </si>
  <si>
    <t>19</t>
  </si>
  <si>
    <r>
      <rPr>
        <sz val="12"/>
        <rFont val="方正仿宋_GBK"/>
        <family val="0"/>
      </rPr>
      <t>十九、住房保障支出</t>
    </r>
  </si>
  <si>
    <t>20</t>
  </si>
  <si>
    <r>
      <rPr>
        <sz val="12"/>
        <rFont val="方正仿宋_GBK"/>
        <family val="0"/>
      </rPr>
      <t>二十、粮油物资储备支出</t>
    </r>
  </si>
  <si>
    <t>21</t>
  </si>
  <si>
    <r>
      <rPr>
        <sz val="12"/>
        <rFont val="方正仿宋_GBK"/>
        <family val="0"/>
      </rPr>
      <t>二十一、国债还本付息支出</t>
    </r>
  </si>
  <si>
    <t>22</t>
  </si>
  <si>
    <r>
      <rPr>
        <sz val="12"/>
        <rFont val="方正仿宋_GBK"/>
        <family val="0"/>
      </rPr>
      <t>二十二、其他支出</t>
    </r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</si>
  <si>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</si>
  <si>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</si>
  <si>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</si>
  <si>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</si>
  <si>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</si>
  <si>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</si>
  <si>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</si>
  <si>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</si>
  <si>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</si>
  <si>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</si>
  <si>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</si>
  <si>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</si>
  <si>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</si>
  <si>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</si>
  <si>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</si>
  <si>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</si>
  <si>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</si>
  <si>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</si>
  <si>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</si>
  <si>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</si>
  <si>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</si>
  <si>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</si>
  <si>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</si>
  <si>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</si>
  <si>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部门预算收支总表</t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</si>
  <si>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</si>
  <si>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</si>
  <si>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</si>
  <si>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</si>
  <si>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</si>
  <si>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</si>
  <si>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三、事业收入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</si>
  <si>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</si>
  <si>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</si>
  <si>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</si>
  <si>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六、其他收入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</si>
  <si>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</si>
  <si>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</si>
  <si>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</si>
  <si>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</si>
  <si>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</si>
  <si>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</si>
  <si>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</si>
  <si>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</si>
  <si>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</si>
  <si>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</si>
  <si>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</si>
  <si>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</si>
  <si>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</si>
  <si>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 xml:space="preserve"> </t>
  </si>
  <si>
    <t>部门预算国有资本经营预算财政拨款支出表</t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</si>
  <si>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</si>
  <si>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</si>
  <si>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</si>
  <si>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</si>
  <si>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</si>
  <si>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</si>
  <si>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</si>
  <si>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</si>
  <si>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</si>
  <si>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</si>
  <si>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</si>
  <si>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</si>
  <si>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</si>
  <si>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</si>
  <si>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</si>
  <si>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</si>
  <si>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</si>
  <si>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</si>
  <si>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</si>
  <si>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</si>
  <si>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</si>
  <si>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</si>
  <si>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</si>
  <si>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</si>
  <si>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</si>
  <si>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</si>
  <si>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</si>
  <si>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</si>
  <si>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</si>
  <si>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</si>
  <si>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</si>
  <si>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</si>
  <si>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</si>
  <si>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</si>
  <si>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</si>
  <si>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</si>
  <si>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</si>
  <si>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</si>
  <si>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</si>
  <si>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</si>
  <si>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</si>
  <si>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</si>
  <si>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</si>
  <si>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</si>
  <si>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</si>
  <si>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</si>
  <si>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</si>
  <si>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</si>
  <si>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</si>
  <si>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</si>
  <si>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</si>
  <si>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</si>
  <si>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</si>
  <si>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</si>
  <si>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</si>
  <si>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</si>
  <si>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</si>
  <si>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</si>
  <si>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</si>
  <si>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</si>
  <si>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</si>
  <si>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</si>
  <si>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</si>
  <si>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</si>
  <si>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</si>
  <si>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</si>
  <si>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</si>
  <si>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</si>
  <si>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30311</t>
  </si>
  <si>
    <t>住房公积金</t>
  </si>
  <si>
    <t>30314</t>
  </si>
  <si>
    <t>采暖补贴</t>
  </si>
  <si>
    <t>30315</t>
  </si>
  <si>
    <t>物业服务补贴</t>
  </si>
  <si>
    <t>30399</t>
  </si>
  <si>
    <t>其他对个人和家庭的补助支出</t>
  </si>
  <si>
    <t>310</t>
  </si>
  <si>
    <t>其他资本性支出</t>
  </si>
  <si>
    <t>31002</t>
  </si>
  <si>
    <t>办公设备购置</t>
  </si>
  <si>
    <t>部门预算一般公共预算财政拨款支出表</t>
  </si>
  <si>
    <t>部门预算政府基金预算财政拨款支出表</t>
  </si>
  <si>
    <t>部门编码及名称：[333005]唐山南堡市政园林工程有限公司</t>
  </si>
  <si>
    <t>部门编码及名称：[333005]唐山南堡市政园林工程有限公司</t>
  </si>
  <si>
    <t>2120101</t>
  </si>
  <si>
    <t>行政运行</t>
  </si>
  <si>
    <t>2080505</t>
  </si>
  <si>
    <t>机关事业单位基本养老保险缴费支出</t>
  </si>
  <si>
    <t>2101101</t>
  </si>
  <si>
    <t>行政单位医疗</t>
  </si>
  <si>
    <t>2210201</t>
  </si>
  <si>
    <r>
      <t>预算年度：</t>
    </r>
    <r>
      <rPr>
        <b/>
        <sz val="12"/>
        <rFont val="Times New Roman"/>
        <family val="1"/>
      </rPr>
      <t>2019</t>
    </r>
  </si>
  <si>
    <t>742.8</t>
  </si>
  <si>
    <t>13.51</t>
  </si>
  <si>
    <t>10.13</t>
  </si>
  <si>
    <t>200</t>
  </si>
  <si>
    <t>200</t>
  </si>
  <si>
    <t>2130205</t>
  </si>
  <si>
    <r>
      <t>预算年度：</t>
    </r>
    <r>
      <rPr>
        <b/>
        <sz val="12"/>
        <rFont val="Times New Roman"/>
        <family val="1"/>
      </rPr>
      <t>2019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</si>
  <si>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2019</t>
    </r>
  </si>
  <si>
    <t>森林培育</t>
  </si>
  <si>
    <t>森林资源培育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</si>
</sst>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5">
    <font>
      <sz val="9"/>
      <name val="宋体"/>
      <family val="0"/>
    </font>
    <font>
      <sz val="11"/>
      <color indexed="8"/>
      <name val="宋体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sz val="12"/>
      <name val="方正仿宋_GBK"/>
      <family val="0"/>
    </font>
    <font>
      <sz val="10"/>
      <name val="Times New Roman"/>
      <family val="1"/>
    </font>
    <font>
      <sz val="10"/>
      <name val="方正仿宋_GBK"/>
      <family val="0"/>
    </font>
    <font>
      <sz val="10"/>
      <name val="宋体"/>
      <family val="0"/>
    </font>
    <font>
      <b/>
      <sz val="12"/>
      <name val="方正仿宋_GBK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0.5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2"/>
      <color indexed="10"/>
      <name val="方正仿宋_GBK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9" fontId="0" fillId="0" borderId="0" applyNumberFormat="0">
      <alignment/>
      <protection locked="0"/>
    </xf>
    <xf numFmtId="0" fontId="3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5" fillId="5" borderId="5" applyNumberFormat="0" applyAlignment="0" applyProtection="0"/>
    <xf numFmtId="0" fontId="31" fillId="12" borderId="6" applyNumberFormat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33" fillId="7" borderId="0" applyNumberFormat="0" applyBorder="0" applyAlignment="0" applyProtection="0"/>
    <xf numFmtId="0" fontId="30" fillId="5" borderId="8" applyNumberFormat="0" applyAlignment="0" applyProtection="0"/>
    <xf numFmtId="0" fontId="29" fillId="3" borderId="5" applyNumberFormat="0" applyAlignment="0" applyProtection="0"/>
    <xf numFmtId="0" fontId="2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74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Fill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8" fillId="0" borderId="10" xfId="0" applyNumberFormat="1" applyFont="1" applyBorder="1" applyAlignment="1" applyProtection="1">
      <alignment horizontal="left" vertical="center"/>
      <protection/>
    </xf>
    <xf numFmtId="49" fontId="9" fillId="0" borderId="10" xfId="0" applyNumberFormat="1" applyFont="1" applyBorder="1" applyAlignment="1" applyProtection="1">
      <alignment horizontal="left" vertical="center"/>
      <protection/>
    </xf>
    <xf numFmtId="2" fontId="8" fillId="0" borderId="10" xfId="0" applyNumberFormat="1" applyFont="1" applyBorder="1" applyAlignment="1" applyProtection="1">
      <alignment horizontal="righ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vertical="top"/>
    </xf>
    <xf numFmtId="49" fontId="11" fillId="0" borderId="10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2" fontId="13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>
      <alignment horizontal="center" vertical="top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11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6" fillId="0" borderId="10" xfId="0" applyNumberFormat="1" applyFont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left" vertical="center" wrapText="1"/>
    </xf>
    <xf numFmtId="43" fontId="0" fillId="0" borderId="10" xfId="0" applyNumberFormat="1" applyFont="1" applyBorder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Zeros="0" zoomScalePageLayoutView="0" workbookViewId="0" topLeftCell="A1">
      <selection activeCell="A12" sqref="A12:F12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50" t="s">
        <v>0</v>
      </c>
      <c r="B1" s="51">
        <f>""</f>
      </c>
      <c r="C1" s="51">
        <f>""</f>
      </c>
      <c r="D1" s="51">
        <f>""</f>
      </c>
      <c r="E1" s="52">
        <f>""</f>
      </c>
      <c r="F1" s="51">
        <f>""</f>
      </c>
    </row>
    <row r="2" spans="1:6" s="1" customFormat="1" ht="21.75" customHeight="1">
      <c r="A2" s="53" t="s">
        <v>208</v>
      </c>
      <c r="B2" s="54">
        <f>""</f>
      </c>
      <c r="C2" s="54" t="s">
        <v>1</v>
      </c>
      <c r="D2" s="54">
        <f>""</f>
      </c>
      <c r="E2" s="48" t="s">
        <v>217</v>
      </c>
      <c r="F2" s="3" t="s">
        <v>2</v>
      </c>
    </row>
    <row r="3" spans="1:6" s="1" customFormat="1" ht="19.5" customHeight="1">
      <c r="A3" s="55" t="s">
        <v>3</v>
      </c>
      <c r="B3" s="55" t="s">
        <v>4</v>
      </c>
      <c r="C3" s="55" t="s">
        <v>5</v>
      </c>
      <c r="D3" s="55">
        <f>""</f>
      </c>
      <c r="E3" s="55">
        <f>""</f>
      </c>
      <c r="F3" s="55">
        <f>""</f>
      </c>
    </row>
    <row r="4" spans="1:6" s="1" customFormat="1" ht="28.5">
      <c r="A4" s="55" t="s">
        <v>6</v>
      </c>
      <c r="B4" s="55">
        <f>""</f>
      </c>
      <c r="C4" s="4" t="s">
        <v>7</v>
      </c>
      <c r="D4" s="4" t="s">
        <v>8</v>
      </c>
      <c r="E4" s="4" t="s">
        <v>9</v>
      </c>
      <c r="F4" s="4" t="s">
        <v>10</v>
      </c>
    </row>
    <row r="5" spans="1:6" s="45" customFormat="1" ht="29.25" customHeight="1">
      <c r="A5" s="4" t="s">
        <v>11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</row>
    <row r="6" spans="1:6" s="46" customFormat="1" ht="29.25" customHeight="1">
      <c r="A6" s="6">
        <v>1</v>
      </c>
      <c r="B6" s="20" t="s">
        <v>17</v>
      </c>
      <c r="C6" s="13"/>
      <c r="D6" s="13"/>
      <c r="E6" s="13">
        <v>0</v>
      </c>
      <c r="F6" s="13">
        <v>0</v>
      </c>
    </row>
    <row r="7" spans="1:6" s="46" customFormat="1" ht="29.25" customHeight="1">
      <c r="A7" s="6">
        <v>2</v>
      </c>
      <c r="B7" s="7" t="s">
        <v>18</v>
      </c>
      <c r="C7" s="17"/>
      <c r="D7" s="17"/>
      <c r="E7" s="17">
        <v>0</v>
      </c>
      <c r="F7" s="17">
        <v>0</v>
      </c>
    </row>
    <row r="8" spans="1:6" s="46" customFormat="1" ht="29.25" customHeight="1">
      <c r="A8" s="6">
        <v>3</v>
      </c>
      <c r="B8" s="7" t="s">
        <v>19</v>
      </c>
      <c r="C8" s="17"/>
      <c r="D8" s="17"/>
      <c r="E8" s="17">
        <v>0</v>
      </c>
      <c r="F8" s="17">
        <v>0</v>
      </c>
    </row>
    <row r="9" spans="1:6" s="46" customFormat="1" ht="29.25" customHeight="1">
      <c r="A9" s="6">
        <v>4</v>
      </c>
      <c r="B9" s="7" t="s">
        <v>20</v>
      </c>
      <c r="C9" s="17"/>
      <c r="D9" s="17"/>
      <c r="E9" s="17">
        <v>0</v>
      </c>
      <c r="F9" s="17">
        <v>0</v>
      </c>
    </row>
    <row r="10" spans="1:6" s="46" customFormat="1" ht="29.25" customHeight="1">
      <c r="A10" s="6">
        <v>5</v>
      </c>
      <c r="B10" s="7" t="s">
        <v>21</v>
      </c>
      <c r="C10" s="17"/>
      <c r="D10" s="17"/>
      <c r="E10" s="17">
        <v>0</v>
      </c>
      <c r="F10" s="17">
        <v>0</v>
      </c>
    </row>
    <row r="11" spans="1:6" s="46" customFormat="1" ht="29.25" customHeight="1">
      <c r="A11" s="6">
        <v>6</v>
      </c>
      <c r="B11" s="7" t="s">
        <v>22</v>
      </c>
      <c r="C11" s="17"/>
      <c r="D11" s="17"/>
      <c r="E11" s="17">
        <v>0</v>
      </c>
      <c r="F11" s="17">
        <v>0</v>
      </c>
    </row>
    <row r="12" spans="1:6" ht="22.5" customHeight="1">
      <c r="A12" s="56" t="s">
        <v>23</v>
      </c>
      <c r="B12" s="57"/>
      <c r="C12" s="57"/>
      <c r="D12" s="57"/>
      <c r="E12" s="57"/>
      <c r="F12" s="57"/>
    </row>
  </sheetData>
  <sheetProtection/>
  <mergeCells count="6">
    <mergeCell ref="A1:F1"/>
    <mergeCell ref="A2:D2"/>
    <mergeCell ref="C3:F3"/>
    <mergeCell ref="A12:F12"/>
    <mergeCell ref="A3:A4"/>
    <mergeCell ref="B3:B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N15" sqref="N15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3">
      <selection activeCell="B43" sqref="B43"/>
    </sheetView>
  </sheetViews>
  <sheetFormatPr defaultColWidth="9.33203125" defaultRowHeight="11.25"/>
  <cols>
    <col min="1" max="1" width="8" style="39" customWidth="1"/>
    <col min="2" max="2" width="41.66015625" style="0" customWidth="1"/>
    <col min="3" max="3" width="14.66015625" style="40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58" t="s">
        <v>24</v>
      </c>
      <c r="B1" s="59">
        <f aca="true" t="shared" si="0" ref="B1:H1">""</f>
      </c>
      <c r="C1" s="59">
        <f t="shared" si="0"/>
      </c>
      <c r="D1" s="59">
        <f t="shared" si="0"/>
      </c>
      <c r="E1" s="59">
        <f t="shared" si="0"/>
      </c>
      <c r="F1" s="59">
        <f t="shared" si="0"/>
      </c>
      <c r="G1" s="60">
        <f t="shared" si="0"/>
      </c>
      <c r="H1" s="59">
        <f t="shared" si="0"/>
      </c>
    </row>
    <row r="2" spans="1:8" ht="18.75" customHeight="1">
      <c r="A2" s="64" t="s">
        <v>209</v>
      </c>
      <c r="B2" s="64"/>
      <c r="C2" s="64"/>
      <c r="D2" s="64"/>
      <c r="E2" s="61" t="s">
        <v>217</v>
      </c>
      <c r="F2" s="62"/>
      <c r="G2" s="63" t="s">
        <v>25</v>
      </c>
      <c r="H2" s="63"/>
    </row>
    <row r="3" spans="1:8" ht="11.25" customHeight="1">
      <c r="A3" s="64"/>
      <c r="B3" s="64"/>
      <c r="C3" s="64"/>
      <c r="D3" s="64"/>
      <c r="E3" s="62"/>
      <c r="F3" s="62"/>
      <c r="G3" s="63"/>
      <c r="H3" s="63"/>
    </row>
    <row r="4" spans="1:8" ht="54" customHeight="1">
      <c r="A4" s="4" t="s">
        <v>26</v>
      </c>
      <c r="B4" s="4" t="s">
        <v>27</v>
      </c>
      <c r="C4" s="4" t="s">
        <v>28</v>
      </c>
      <c r="D4" s="4" t="s">
        <v>27</v>
      </c>
      <c r="E4" s="4" t="s">
        <v>17</v>
      </c>
      <c r="F4" s="4" t="s">
        <v>29</v>
      </c>
      <c r="G4" s="4" t="s">
        <v>30</v>
      </c>
      <c r="H4" s="4" t="s">
        <v>31</v>
      </c>
    </row>
    <row r="5" spans="1:8" ht="20.25" customHeight="1">
      <c r="A5" s="4" t="s">
        <v>26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32</v>
      </c>
      <c r="H5" s="4" t="s">
        <v>33</v>
      </c>
    </row>
    <row r="6" spans="1:8" ht="15.75" customHeight="1">
      <c r="A6" s="41" t="s">
        <v>12</v>
      </c>
      <c r="B6" s="7" t="s">
        <v>34</v>
      </c>
      <c r="C6" s="47">
        <v>742.8</v>
      </c>
      <c r="D6" s="7" t="s">
        <v>35</v>
      </c>
      <c r="E6" s="7"/>
      <c r="F6" s="7"/>
      <c r="G6" s="42">
        <v>0</v>
      </c>
      <c r="H6" s="42">
        <v>0</v>
      </c>
    </row>
    <row r="7" spans="1:8" ht="15.75" customHeight="1">
      <c r="A7" s="41" t="s">
        <v>13</v>
      </c>
      <c r="B7" s="7" t="s">
        <v>36</v>
      </c>
      <c r="C7" s="7"/>
      <c r="D7" s="7" t="s">
        <v>37</v>
      </c>
      <c r="E7" s="7">
        <v>0</v>
      </c>
      <c r="F7" s="7">
        <v>0</v>
      </c>
      <c r="G7" s="42">
        <v>0</v>
      </c>
      <c r="H7" s="42">
        <v>0</v>
      </c>
    </row>
    <row r="8" spans="1:8" ht="15.75" customHeight="1">
      <c r="A8" s="41" t="s">
        <v>14</v>
      </c>
      <c r="B8" s="7" t="s">
        <v>38</v>
      </c>
      <c r="C8" s="7">
        <v>0</v>
      </c>
      <c r="D8" s="7" t="s">
        <v>39</v>
      </c>
      <c r="E8" s="7">
        <v>0</v>
      </c>
      <c r="F8" s="7">
        <v>0</v>
      </c>
      <c r="G8" s="42">
        <v>0</v>
      </c>
      <c r="H8" s="42">
        <v>0</v>
      </c>
    </row>
    <row r="9" spans="1:8" ht="15.75" customHeight="1">
      <c r="A9" s="41" t="s">
        <v>15</v>
      </c>
      <c r="B9" s="7" t="s">
        <v>40</v>
      </c>
      <c r="C9" s="7" t="s">
        <v>40</v>
      </c>
      <c r="D9" s="7" t="s">
        <v>41</v>
      </c>
      <c r="E9" s="7">
        <v>0</v>
      </c>
      <c r="F9" s="7">
        <v>0</v>
      </c>
      <c r="G9" s="42">
        <v>0</v>
      </c>
      <c r="H9" s="42">
        <v>0</v>
      </c>
    </row>
    <row r="10" spans="1:8" ht="15.75" customHeight="1">
      <c r="A10" s="41" t="s">
        <v>16</v>
      </c>
      <c r="B10" s="7" t="s">
        <v>40</v>
      </c>
      <c r="C10" s="7" t="s">
        <v>40</v>
      </c>
      <c r="D10" s="7" t="s">
        <v>42</v>
      </c>
      <c r="E10" s="7">
        <v>0</v>
      </c>
      <c r="F10" s="7">
        <v>0</v>
      </c>
      <c r="G10" s="42">
        <v>0</v>
      </c>
      <c r="H10" s="42">
        <v>0</v>
      </c>
    </row>
    <row r="11" spans="1:8" ht="15.75" customHeight="1">
      <c r="A11" s="41" t="s">
        <v>32</v>
      </c>
      <c r="B11" s="7" t="s">
        <v>40</v>
      </c>
      <c r="C11" s="7" t="s">
        <v>40</v>
      </c>
      <c r="D11" s="7" t="s">
        <v>43</v>
      </c>
      <c r="E11" s="7">
        <v>0</v>
      </c>
      <c r="F11" s="7">
        <v>0</v>
      </c>
      <c r="G11" s="42">
        <v>0</v>
      </c>
      <c r="H11" s="42">
        <v>0</v>
      </c>
    </row>
    <row r="12" spans="1:8" ht="15.75" customHeight="1">
      <c r="A12" s="41" t="s">
        <v>33</v>
      </c>
      <c r="B12" s="7" t="s">
        <v>40</v>
      </c>
      <c r="C12" s="7" t="s">
        <v>40</v>
      </c>
      <c r="D12" s="7" t="s">
        <v>44</v>
      </c>
      <c r="E12" s="7">
        <v>0</v>
      </c>
      <c r="F12" s="7">
        <v>0</v>
      </c>
      <c r="G12" s="42">
        <v>0</v>
      </c>
      <c r="H12" s="42">
        <v>0</v>
      </c>
    </row>
    <row r="13" spans="1:8" ht="15.75" customHeight="1">
      <c r="A13" s="41" t="s">
        <v>45</v>
      </c>
      <c r="B13" s="7" t="s">
        <v>40</v>
      </c>
      <c r="C13" s="7" t="s">
        <v>40</v>
      </c>
      <c r="D13" s="7" t="s">
        <v>46</v>
      </c>
      <c r="E13" s="7" t="s">
        <v>219</v>
      </c>
      <c r="F13" s="7" t="s">
        <v>219</v>
      </c>
      <c r="G13" s="42">
        <v>0</v>
      </c>
      <c r="H13" s="42">
        <v>0</v>
      </c>
    </row>
    <row r="14" spans="1:8" ht="15.75" customHeight="1">
      <c r="A14" s="41" t="s">
        <v>47</v>
      </c>
      <c r="B14" s="7" t="s">
        <v>40</v>
      </c>
      <c r="C14" s="7" t="s">
        <v>40</v>
      </c>
      <c r="D14" s="7" t="s">
        <v>48</v>
      </c>
      <c r="E14" s="7" t="s">
        <v>220</v>
      </c>
      <c r="F14" s="7" t="s">
        <v>220</v>
      </c>
      <c r="G14" s="42">
        <v>0</v>
      </c>
      <c r="H14" s="42">
        <v>0</v>
      </c>
    </row>
    <row r="15" spans="1:8" ht="15.75" customHeight="1">
      <c r="A15" s="41" t="s">
        <v>49</v>
      </c>
      <c r="B15" s="7" t="s">
        <v>40</v>
      </c>
      <c r="C15" s="7" t="s">
        <v>40</v>
      </c>
      <c r="D15" s="7" t="s">
        <v>50</v>
      </c>
      <c r="E15" s="7">
        <v>0</v>
      </c>
      <c r="F15" s="7">
        <v>0</v>
      </c>
      <c r="G15" s="42">
        <v>0</v>
      </c>
      <c r="H15" s="42">
        <v>0</v>
      </c>
    </row>
    <row r="16" spans="1:8" ht="15.75" customHeight="1">
      <c r="A16" s="41" t="s">
        <v>51</v>
      </c>
      <c r="B16" s="7" t="s">
        <v>40</v>
      </c>
      <c r="C16" s="7" t="s">
        <v>40</v>
      </c>
      <c r="D16" s="7" t="s">
        <v>52</v>
      </c>
      <c r="E16" s="47">
        <v>510.88</v>
      </c>
      <c r="F16" s="47">
        <v>510.88</v>
      </c>
      <c r="G16" s="42"/>
      <c r="H16" s="42">
        <v>0</v>
      </c>
    </row>
    <row r="17" spans="1:8" ht="15.75" customHeight="1">
      <c r="A17" s="41" t="s">
        <v>53</v>
      </c>
      <c r="B17" s="7" t="s">
        <v>40</v>
      </c>
      <c r="C17" s="7" t="s">
        <v>40</v>
      </c>
      <c r="D17" s="7" t="s">
        <v>54</v>
      </c>
      <c r="E17" s="7" t="s">
        <v>221</v>
      </c>
      <c r="F17" s="7" t="s">
        <v>222</v>
      </c>
      <c r="G17" s="42"/>
      <c r="H17" s="42">
        <v>0</v>
      </c>
    </row>
    <row r="18" spans="1:8" ht="15.75" customHeight="1">
      <c r="A18" s="41" t="s">
        <v>55</v>
      </c>
      <c r="B18" s="7" t="s">
        <v>40</v>
      </c>
      <c r="C18" s="7" t="s">
        <v>40</v>
      </c>
      <c r="D18" s="7" t="s">
        <v>56</v>
      </c>
      <c r="E18" s="7">
        <v>0</v>
      </c>
      <c r="F18" s="7">
        <v>0</v>
      </c>
      <c r="G18" s="42">
        <v>0</v>
      </c>
      <c r="H18" s="42">
        <v>0</v>
      </c>
    </row>
    <row r="19" spans="1:8" ht="15.75" customHeight="1">
      <c r="A19" s="41" t="s">
        <v>57</v>
      </c>
      <c r="B19" s="7" t="s">
        <v>40</v>
      </c>
      <c r="C19" s="7" t="s">
        <v>40</v>
      </c>
      <c r="D19" s="7" t="s">
        <v>58</v>
      </c>
      <c r="E19" s="7">
        <v>0</v>
      </c>
      <c r="F19" s="7">
        <v>0</v>
      </c>
      <c r="G19" s="42">
        <v>0</v>
      </c>
      <c r="H19" s="42">
        <v>0</v>
      </c>
    </row>
    <row r="20" spans="1:8" ht="15.75" customHeight="1">
      <c r="A20" s="41" t="s">
        <v>59</v>
      </c>
      <c r="B20" s="7" t="s">
        <v>40</v>
      </c>
      <c r="C20" s="7" t="s">
        <v>40</v>
      </c>
      <c r="D20" s="7" t="s">
        <v>60</v>
      </c>
      <c r="E20" s="7">
        <v>0</v>
      </c>
      <c r="F20" s="7">
        <v>0</v>
      </c>
      <c r="G20" s="42">
        <v>0</v>
      </c>
      <c r="H20" s="42">
        <v>0</v>
      </c>
    </row>
    <row r="21" spans="1:8" ht="15.75" customHeight="1">
      <c r="A21" s="41" t="s">
        <v>61</v>
      </c>
      <c r="B21" s="7" t="s">
        <v>40</v>
      </c>
      <c r="C21" s="7" t="s">
        <v>40</v>
      </c>
      <c r="D21" s="7" t="s">
        <v>62</v>
      </c>
      <c r="E21" s="7">
        <v>0</v>
      </c>
      <c r="F21" s="7">
        <v>0</v>
      </c>
      <c r="G21" s="42">
        <v>0</v>
      </c>
      <c r="H21" s="42">
        <v>0</v>
      </c>
    </row>
    <row r="22" spans="1:8" ht="15.75" customHeight="1">
      <c r="A22" s="41" t="s">
        <v>63</v>
      </c>
      <c r="B22" s="7" t="s">
        <v>40</v>
      </c>
      <c r="C22" s="7" t="s">
        <v>40</v>
      </c>
      <c r="D22" s="7" t="s">
        <v>64</v>
      </c>
      <c r="E22" s="7">
        <v>0</v>
      </c>
      <c r="F22" s="7">
        <v>0</v>
      </c>
      <c r="G22" s="42">
        <v>0</v>
      </c>
      <c r="H22" s="42">
        <v>0</v>
      </c>
    </row>
    <row r="23" spans="1:8" ht="15.75" customHeight="1">
      <c r="A23" s="41" t="s">
        <v>65</v>
      </c>
      <c r="B23" s="7" t="s">
        <v>40</v>
      </c>
      <c r="C23" s="7" t="s">
        <v>40</v>
      </c>
      <c r="D23" s="7" t="s">
        <v>66</v>
      </c>
      <c r="E23" s="7">
        <v>0</v>
      </c>
      <c r="F23" s="7">
        <v>0</v>
      </c>
      <c r="G23" s="42">
        <v>0</v>
      </c>
      <c r="H23" s="42">
        <v>0</v>
      </c>
    </row>
    <row r="24" spans="1:8" ht="15.75" customHeight="1">
      <c r="A24" s="41" t="s">
        <v>67</v>
      </c>
      <c r="B24" s="7" t="s">
        <v>40</v>
      </c>
      <c r="C24" s="7" t="s">
        <v>40</v>
      </c>
      <c r="D24" s="7" t="s">
        <v>68</v>
      </c>
      <c r="E24" s="47">
        <v>8.28</v>
      </c>
      <c r="F24" s="47">
        <v>8.28</v>
      </c>
      <c r="G24" s="42">
        <v>0</v>
      </c>
      <c r="H24" s="42">
        <v>0</v>
      </c>
    </row>
    <row r="25" spans="1:8" ht="15.75" customHeight="1">
      <c r="A25" s="41" t="s">
        <v>69</v>
      </c>
      <c r="B25" s="7" t="s">
        <v>40</v>
      </c>
      <c r="C25" s="7" t="s">
        <v>40</v>
      </c>
      <c r="D25" s="7" t="s">
        <v>70</v>
      </c>
      <c r="E25" s="7"/>
      <c r="F25" s="7"/>
      <c r="G25" s="42">
        <v>0</v>
      </c>
      <c r="H25" s="42">
        <v>0</v>
      </c>
    </row>
    <row r="26" spans="1:8" ht="15.75" customHeight="1">
      <c r="A26" s="41" t="s">
        <v>71</v>
      </c>
      <c r="B26" s="7" t="s">
        <v>40</v>
      </c>
      <c r="C26" s="7" t="s">
        <v>40</v>
      </c>
      <c r="D26" s="7" t="s">
        <v>72</v>
      </c>
      <c r="E26" s="7"/>
      <c r="F26" s="7"/>
      <c r="G26" s="42">
        <v>0</v>
      </c>
      <c r="H26" s="42">
        <v>0</v>
      </c>
    </row>
    <row r="27" spans="1:8" ht="15.75" customHeight="1">
      <c r="A27" s="41" t="s">
        <v>73</v>
      </c>
      <c r="B27" s="7" t="s">
        <v>40</v>
      </c>
      <c r="C27" s="7" t="s">
        <v>40</v>
      </c>
      <c r="D27" s="7" t="s">
        <v>74</v>
      </c>
      <c r="E27" s="7"/>
      <c r="F27" s="7"/>
      <c r="G27" s="42">
        <v>0</v>
      </c>
      <c r="H27" s="42">
        <v>0</v>
      </c>
    </row>
    <row r="28" spans="1:8" ht="15.75" customHeight="1">
      <c r="A28" s="41" t="s">
        <v>75</v>
      </c>
      <c r="B28" s="7" t="s">
        <v>76</v>
      </c>
      <c r="C28" s="7" t="s">
        <v>218</v>
      </c>
      <c r="D28" s="7" t="s">
        <v>77</v>
      </c>
      <c r="E28" s="47">
        <v>742.8</v>
      </c>
      <c r="F28" s="47">
        <v>742.8</v>
      </c>
      <c r="G28" s="42">
        <v>0</v>
      </c>
      <c r="H28" s="42">
        <v>0</v>
      </c>
    </row>
    <row r="29" spans="1:8" ht="15.75" customHeight="1">
      <c r="A29" s="41" t="s">
        <v>78</v>
      </c>
      <c r="B29" s="7" t="s">
        <v>79</v>
      </c>
      <c r="C29" s="7">
        <v>0</v>
      </c>
      <c r="D29" s="7" t="s">
        <v>80</v>
      </c>
      <c r="E29" s="47"/>
      <c r="F29" s="7">
        <v>0</v>
      </c>
      <c r="G29" s="42">
        <v>0</v>
      </c>
      <c r="H29" s="42">
        <v>0</v>
      </c>
    </row>
    <row r="30" spans="1:8" ht="18.75" customHeight="1">
      <c r="A30" s="41" t="s">
        <v>81</v>
      </c>
      <c r="B30" s="43" t="s">
        <v>82</v>
      </c>
      <c r="C30" s="7" t="s">
        <v>218</v>
      </c>
      <c r="D30" s="43" t="s">
        <v>82</v>
      </c>
      <c r="E30" s="47">
        <v>742.8</v>
      </c>
      <c r="F30" s="47">
        <v>742.8</v>
      </c>
      <c r="G30" s="44"/>
      <c r="H30" s="44">
        <v>0</v>
      </c>
    </row>
  </sheetData>
  <sheetProtection/>
  <mergeCells count="4">
    <mergeCell ref="A1:H1"/>
    <mergeCell ref="E2:F3"/>
    <mergeCell ref="G2:H3"/>
    <mergeCell ref="A2:D3"/>
  </mergeCells>
  <printOptions/>
  <pageMargins left="0.71" right="0.71" top="0.42" bottom="0.34" header="0.31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showZeros="0" zoomScalePageLayoutView="0" workbookViewId="0" topLeftCell="A13">
      <selection activeCell="C13" sqref="C13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" style="0" customWidth="1"/>
  </cols>
  <sheetData>
    <row r="1" spans="1:11" ht="33" customHeight="1">
      <c r="A1" s="58" t="s">
        <v>83</v>
      </c>
      <c r="B1" s="59">
        <f aca="true" t="shared" si="0" ref="B1:K1">""</f>
      </c>
      <c r="C1" s="59">
        <f t="shared" si="0"/>
      </c>
      <c r="D1" s="59">
        <f t="shared" si="0"/>
      </c>
      <c r="E1" s="59">
        <f t="shared" si="0"/>
      </c>
      <c r="F1" s="59">
        <f t="shared" si="0"/>
      </c>
      <c r="G1" s="59">
        <f t="shared" si="0"/>
      </c>
      <c r="H1" s="59">
        <f t="shared" si="0"/>
      </c>
      <c r="I1" s="59">
        <f t="shared" si="0"/>
      </c>
      <c r="J1" s="60">
        <f t="shared" si="0"/>
      </c>
      <c r="K1" s="59">
        <f t="shared" si="0"/>
      </c>
    </row>
    <row r="2" spans="1:11" ht="21" customHeight="1">
      <c r="A2" s="65" t="s">
        <v>208</v>
      </c>
      <c r="B2" s="66">
        <f aca="true" t="shared" si="1" ref="B2:G2">""</f>
      </c>
      <c r="C2" s="66">
        <f t="shared" si="1"/>
      </c>
      <c r="D2" s="66">
        <f t="shared" si="1"/>
      </c>
      <c r="E2" s="66">
        <f t="shared" si="1"/>
      </c>
      <c r="F2" s="62" t="s">
        <v>84</v>
      </c>
      <c r="G2" s="66">
        <f t="shared" si="1"/>
      </c>
      <c r="H2" s="67" t="s">
        <v>217</v>
      </c>
      <c r="I2" s="66">
        <f>""</f>
      </c>
      <c r="J2" s="63" t="s">
        <v>2</v>
      </c>
      <c r="K2" s="66">
        <f>""</f>
      </c>
    </row>
    <row r="3" spans="1:11" ht="21.75" customHeight="1">
      <c r="A3" s="55" t="s">
        <v>3</v>
      </c>
      <c r="B3" s="55" t="s">
        <v>85</v>
      </c>
      <c r="C3" s="55">
        <f>""</f>
      </c>
      <c r="D3" s="55" t="s">
        <v>86</v>
      </c>
      <c r="E3" s="55" t="s">
        <v>87</v>
      </c>
      <c r="F3" s="55" t="s">
        <v>88</v>
      </c>
      <c r="G3" s="55" t="s">
        <v>89</v>
      </c>
      <c r="H3" s="55">
        <f>""</f>
      </c>
      <c r="I3" s="55" t="s">
        <v>90</v>
      </c>
      <c r="J3" s="55" t="s">
        <v>91</v>
      </c>
      <c r="K3" s="55" t="s">
        <v>92</v>
      </c>
    </row>
    <row r="4" spans="1:11" ht="42.75">
      <c r="A4" s="55" t="s">
        <v>6</v>
      </c>
      <c r="B4" s="4" t="s">
        <v>93</v>
      </c>
      <c r="C4" s="4" t="s">
        <v>94</v>
      </c>
      <c r="D4" s="55">
        <f>""</f>
      </c>
      <c r="E4" s="55" t="s">
        <v>95</v>
      </c>
      <c r="F4" s="55" t="s">
        <v>96</v>
      </c>
      <c r="G4" s="4" t="s">
        <v>95</v>
      </c>
      <c r="H4" s="4" t="s">
        <v>97</v>
      </c>
      <c r="I4" s="55">
        <f>""</f>
      </c>
      <c r="J4" s="55">
        <f>""</f>
      </c>
      <c r="K4" s="55" t="s">
        <v>98</v>
      </c>
    </row>
    <row r="5" spans="1:11" ht="22.5" customHeight="1">
      <c r="A5" s="4" t="s">
        <v>6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32</v>
      </c>
      <c r="H5" s="4" t="s">
        <v>33</v>
      </c>
      <c r="I5" s="4" t="s">
        <v>45</v>
      </c>
      <c r="J5" s="4" t="s">
        <v>47</v>
      </c>
      <c r="K5" s="4" t="s">
        <v>49</v>
      </c>
    </row>
    <row r="6" spans="1:11" ht="22.5" customHeight="1">
      <c r="A6" s="6">
        <v>1</v>
      </c>
      <c r="B6" s="7" t="s">
        <v>40</v>
      </c>
      <c r="C6" s="12" t="s">
        <v>17</v>
      </c>
      <c r="D6" s="13">
        <f>D7+D8+D9+D10+D11</f>
        <v>742.8</v>
      </c>
      <c r="E6" s="13">
        <f>E7+E8+E9+E10+E11</f>
        <v>742.8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</row>
    <row r="7" spans="1:11" s="38" customFormat="1" ht="22.5" customHeight="1">
      <c r="A7" s="6">
        <v>2</v>
      </c>
      <c r="B7" s="14" t="s">
        <v>210</v>
      </c>
      <c r="C7" s="15" t="s">
        <v>211</v>
      </c>
      <c r="D7" s="16">
        <v>510.88</v>
      </c>
      <c r="E7" s="16">
        <f>D7</f>
        <v>510.88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</row>
    <row r="8" spans="1:11" s="38" customFormat="1" ht="22.5" customHeight="1">
      <c r="A8" s="6">
        <v>3</v>
      </c>
      <c r="B8" s="14" t="s">
        <v>212</v>
      </c>
      <c r="C8" s="15" t="s">
        <v>213</v>
      </c>
      <c r="D8" s="16">
        <v>13.51</v>
      </c>
      <c r="E8" s="16">
        <f>D8</f>
        <v>13.51</v>
      </c>
      <c r="F8" s="16"/>
      <c r="G8" s="16"/>
      <c r="H8" s="16"/>
      <c r="I8" s="16"/>
      <c r="J8" s="16"/>
      <c r="K8" s="16"/>
    </row>
    <row r="9" spans="1:11" s="38" customFormat="1" ht="22.5" customHeight="1">
      <c r="A9" s="6">
        <v>4</v>
      </c>
      <c r="B9" s="14" t="s">
        <v>214</v>
      </c>
      <c r="C9" s="15" t="s">
        <v>215</v>
      </c>
      <c r="D9" s="16">
        <v>10.13</v>
      </c>
      <c r="E9" s="16">
        <f>D9</f>
        <v>10.13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s="38" customFormat="1" ht="22.5" customHeight="1">
      <c r="A10" s="6">
        <v>5</v>
      </c>
      <c r="B10" s="14" t="s">
        <v>216</v>
      </c>
      <c r="C10" s="15" t="s">
        <v>195</v>
      </c>
      <c r="D10" s="16">
        <v>8.28</v>
      </c>
      <c r="E10" s="16">
        <f>D10</f>
        <v>8.28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s="38" customFormat="1" ht="22.5" customHeight="1">
      <c r="A11" s="6">
        <v>6</v>
      </c>
      <c r="B11" s="14" t="s">
        <v>223</v>
      </c>
      <c r="C11" s="15" t="s">
        <v>226</v>
      </c>
      <c r="D11" s="16">
        <v>200</v>
      </c>
      <c r="E11" s="16">
        <f>D11</f>
        <v>200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s="38" customFormat="1" ht="22.5" customHeight="1">
      <c r="A12" s="6">
        <v>7</v>
      </c>
      <c r="B12" s="14"/>
      <c r="C12" s="15"/>
      <c r="D12" s="16"/>
      <c r="E12" s="16"/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s="38" customFormat="1" ht="22.5" customHeight="1">
      <c r="A13" s="6">
        <v>8</v>
      </c>
      <c r="B13" s="14"/>
      <c r="C13" s="15"/>
      <c r="D13" s="16"/>
      <c r="E13" s="16"/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s="38" customFormat="1" ht="22.5" customHeight="1">
      <c r="A14" s="6">
        <v>9</v>
      </c>
      <c r="B14" s="14"/>
      <c r="C14" s="15"/>
      <c r="D14" s="16"/>
      <c r="E14" s="16"/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s="38" customFormat="1" ht="22.5" customHeight="1">
      <c r="A15" s="6">
        <v>10</v>
      </c>
      <c r="B15" s="14"/>
      <c r="C15" s="15"/>
      <c r="D15" s="16"/>
      <c r="E15" s="16"/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s="38" customFormat="1" ht="22.5" customHeight="1">
      <c r="A16" s="6">
        <v>11</v>
      </c>
      <c r="B16" s="18"/>
      <c r="C16" s="19"/>
      <c r="D16" s="16"/>
      <c r="E16" s="16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s="38" customFormat="1" ht="22.5" customHeight="1">
      <c r="A17" s="6">
        <v>12</v>
      </c>
      <c r="B17" s="18"/>
      <c r="C17" s="19"/>
      <c r="D17" s="16"/>
      <c r="E17" s="16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s="38" customFormat="1" ht="22.5" customHeight="1">
      <c r="A18" s="6">
        <v>13</v>
      </c>
      <c r="B18" s="18"/>
      <c r="C18" s="19"/>
      <c r="D18" s="16"/>
      <c r="E18" s="16"/>
      <c r="F18" s="16"/>
      <c r="G18" s="16"/>
      <c r="H18" s="16"/>
      <c r="I18" s="16"/>
      <c r="J18" s="16"/>
      <c r="K18" s="16"/>
    </row>
    <row r="19" spans="1:11" s="38" customFormat="1" ht="22.5" customHeight="1">
      <c r="A19" s="6">
        <v>14</v>
      </c>
      <c r="B19" s="18"/>
      <c r="C19" s="19"/>
      <c r="D19" s="16"/>
      <c r="E19" s="16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29" top="0.75" bottom="0.75" header="0.31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pane ySplit="5" topLeftCell="A30" activePane="bottomLeft" state="frozen"/>
      <selection pane="topLeft" activeCell="A1" sqref="A1"/>
      <selection pane="bottomLeft" activeCell="E6" sqref="E6"/>
    </sheetView>
  </sheetViews>
  <sheetFormatPr defaultColWidth="10" defaultRowHeight="15" customHeight="1"/>
  <cols>
    <col min="1" max="1" width="8.33203125" style="29" customWidth="1"/>
    <col min="2" max="2" width="53.83203125" style="30" customWidth="1"/>
    <col min="3" max="3" width="23.66015625" style="31" customWidth="1"/>
    <col min="4" max="4" width="49.16015625" style="30" customWidth="1"/>
    <col min="5" max="5" width="23.5" style="31" customWidth="1"/>
  </cols>
  <sheetData>
    <row r="1" spans="1:5" s="28" customFormat="1" ht="51.75" customHeight="1">
      <c r="A1" s="58" t="s">
        <v>99</v>
      </c>
      <c r="B1" s="59">
        <f>""</f>
      </c>
      <c r="C1" s="59">
        <f>""</f>
      </c>
      <c r="D1" s="60">
        <f>""</f>
      </c>
      <c r="E1" s="59">
        <f>""</f>
      </c>
    </row>
    <row r="2" spans="1:5" s="28" customFormat="1" ht="15" customHeight="1">
      <c r="A2" s="65" t="s">
        <v>208</v>
      </c>
      <c r="B2" s="66" t="s">
        <v>1</v>
      </c>
      <c r="C2" s="66">
        <f>""</f>
      </c>
      <c r="D2" s="25" t="s">
        <v>217</v>
      </c>
      <c r="E2" s="26" t="s">
        <v>2</v>
      </c>
    </row>
    <row r="3" spans="1:5" s="28" customFormat="1" ht="16.5" customHeight="1">
      <c r="A3" s="55" t="s">
        <v>3</v>
      </c>
      <c r="B3" s="55" t="s">
        <v>100</v>
      </c>
      <c r="C3" s="55" t="s">
        <v>5</v>
      </c>
      <c r="D3" s="55" t="s">
        <v>101</v>
      </c>
      <c r="E3" s="55">
        <f>""</f>
      </c>
    </row>
    <row r="4" spans="1:5" s="28" customFormat="1" ht="16.5" customHeight="1">
      <c r="A4" s="55" t="s">
        <v>6</v>
      </c>
      <c r="B4" s="4" t="s">
        <v>102</v>
      </c>
      <c r="C4" s="4" t="s">
        <v>103</v>
      </c>
      <c r="D4" s="4" t="s">
        <v>102</v>
      </c>
      <c r="E4" s="4" t="s">
        <v>103</v>
      </c>
    </row>
    <row r="5" spans="1:5" s="28" customFormat="1" ht="16.5" customHeight="1">
      <c r="A5" s="32" t="s">
        <v>6</v>
      </c>
      <c r="B5" s="32" t="s">
        <v>12</v>
      </c>
      <c r="C5" s="32" t="s">
        <v>13</v>
      </c>
      <c r="D5" s="32" t="s">
        <v>14</v>
      </c>
      <c r="E5" s="32" t="s">
        <v>15</v>
      </c>
    </row>
    <row r="6" spans="1:4" s="1" customFormat="1" ht="16.5" customHeight="1">
      <c r="A6" s="6">
        <v>1</v>
      </c>
      <c r="B6" s="33" t="s">
        <v>104</v>
      </c>
      <c r="C6" s="34">
        <v>742.8</v>
      </c>
      <c r="D6" s="33" t="s">
        <v>35</v>
      </c>
    </row>
    <row r="7" spans="1:5" s="1" customFormat="1" ht="16.5" customHeight="1">
      <c r="A7" s="6">
        <v>2</v>
      </c>
      <c r="B7" s="33" t="s">
        <v>105</v>
      </c>
      <c r="C7" s="34">
        <v>0</v>
      </c>
      <c r="D7" s="33" t="s">
        <v>37</v>
      </c>
      <c r="E7" s="34">
        <v>0</v>
      </c>
    </row>
    <row r="8" spans="1:5" s="1" customFormat="1" ht="16.5" customHeight="1">
      <c r="A8" s="6">
        <v>3</v>
      </c>
      <c r="B8" s="33" t="s">
        <v>106</v>
      </c>
      <c r="C8" s="34">
        <v>0</v>
      </c>
      <c r="D8" s="33" t="s">
        <v>39</v>
      </c>
      <c r="E8" s="34">
        <v>0</v>
      </c>
    </row>
    <row r="9" spans="1:5" s="1" customFormat="1" ht="16.5" customHeight="1">
      <c r="A9" s="6">
        <v>4</v>
      </c>
      <c r="B9" s="33" t="s">
        <v>107</v>
      </c>
      <c r="C9" s="34">
        <v>0</v>
      </c>
      <c r="D9" s="33" t="s">
        <v>41</v>
      </c>
      <c r="E9" s="34">
        <v>0</v>
      </c>
    </row>
    <row r="10" spans="1:5" s="1" customFormat="1" ht="16.5" customHeight="1">
      <c r="A10" s="6">
        <v>5</v>
      </c>
      <c r="B10" s="33" t="s">
        <v>108</v>
      </c>
      <c r="C10" s="34">
        <v>0</v>
      </c>
      <c r="D10" s="33" t="s">
        <v>42</v>
      </c>
      <c r="E10" s="34">
        <v>0</v>
      </c>
    </row>
    <row r="11" spans="1:5" s="1" customFormat="1" ht="16.5" customHeight="1">
      <c r="A11" s="6">
        <v>6</v>
      </c>
      <c r="B11" s="33" t="s">
        <v>109</v>
      </c>
      <c r="C11" s="34">
        <v>0</v>
      </c>
      <c r="D11" s="33" t="s">
        <v>43</v>
      </c>
      <c r="E11" s="34">
        <v>0</v>
      </c>
    </row>
    <row r="12" spans="1:5" s="1" customFormat="1" ht="16.5" customHeight="1">
      <c r="A12" s="6">
        <v>7</v>
      </c>
      <c r="B12" s="33" t="s">
        <v>110</v>
      </c>
      <c r="C12" s="34">
        <v>0</v>
      </c>
      <c r="D12" s="33" t="s">
        <v>44</v>
      </c>
      <c r="E12" s="34">
        <v>0</v>
      </c>
    </row>
    <row r="13" spans="1:5" s="1" customFormat="1" ht="16.5" customHeight="1">
      <c r="A13" s="6">
        <v>8</v>
      </c>
      <c r="B13" s="33" t="s">
        <v>40</v>
      </c>
      <c r="C13" s="34" t="s">
        <v>40</v>
      </c>
      <c r="D13" s="33" t="s">
        <v>46</v>
      </c>
      <c r="E13" s="35">
        <v>13.51</v>
      </c>
    </row>
    <row r="14" spans="1:5" s="1" customFormat="1" ht="16.5" customHeight="1">
      <c r="A14" s="6">
        <v>9</v>
      </c>
      <c r="B14" s="33" t="s">
        <v>40</v>
      </c>
      <c r="C14" s="34" t="s">
        <v>40</v>
      </c>
      <c r="D14" s="33" t="s">
        <v>48</v>
      </c>
      <c r="E14" s="34">
        <v>10.13</v>
      </c>
    </row>
    <row r="15" spans="1:5" s="1" customFormat="1" ht="16.5" customHeight="1">
      <c r="A15" s="6">
        <v>10</v>
      </c>
      <c r="B15" s="33" t="s">
        <v>40</v>
      </c>
      <c r="C15" s="34" t="s">
        <v>40</v>
      </c>
      <c r="D15" s="33" t="s">
        <v>50</v>
      </c>
      <c r="E15" s="34">
        <v>0</v>
      </c>
    </row>
    <row r="16" spans="1:5" s="1" customFormat="1" ht="16.5" customHeight="1">
      <c r="A16" s="6">
        <v>11</v>
      </c>
      <c r="B16" s="33" t="s">
        <v>40</v>
      </c>
      <c r="C16" s="34" t="s">
        <v>40</v>
      </c>
      <c r="D16" s="33" t="s">
        <v>52</v>
      </c>
      <c r="E16" s="34">
        <v>510.88</v>
      </c>
    </row>
    <row r="17" spans="1:5" s="1" customFormat="1" ht="16.5" customHeight="1">
      <c r="A17" s="6">
        <v>12</v>
      </c>
      <c r="B17" s="33" t="s">
        <v>40</v>
      </c>
      <c r="C17" s="34" t="s">
        <v>40</v>
      </c>
      <c r="D17" s="33" t="s">
        <v>54</v>
      </c>
      <c r="E17" s="34">
        <v>200</v>
      </c>
    </row>
    <row r="18" spans="1:5" s="1" customFormat="1" ht="16.5" customHeight="1">
      <c r="A18" s="6">
        <v>13</v>
      </c>
      <c r="B18" s="33" t="s">
        <v>40</v>
      </c>
      <c r="C18" s="34" t="s">
        <v>40</v>
      </c>
      <c r="D18" s="33" t="s">
        <v>56</v>
      </c>
      <c r="E18" s="34">
        <v>0</v>
      </c>
    </row>
    <row r="19" spans="1:5" s="1" customFormat="1" ht="16.5" customHeight="1">
      <c r="A19" s="6">
        <v>14</v>
      </c>
      <c r="B19" s="33" t="s">
        <v>40</v>
      </c>
      <c r="C19" s="34" t="s">
        <v>40</v>
      </c>
      <c r="D19" s="33" t="s">
        <v>58</v>
      </c>
      <c r="E19" s="34">
        <v>0</v>
      </c>
    </row>
    <row r="20" spans="1:5" s="1" customFormat="1" ht="16.5" customHeight="1">
      <c r="A20" s="6">
        <v>15</v>
      </c>
      <c r="B20" s="33" t="s">
        <v>40</v>
      </c>
      <c r="C20" s="34" t="s">
        <v>40</v>
      </c>
      <c r="D20" s="33" t="s">
        <v>60</v>
      </c>
      <c r="E20" s="34">
        <v>0</v>
      </c>
    </row>
    <row r="21" spans="1:5" s="1" customFormat="1" ht="16.5" customHeight="1">
      <c r="A21" s="6">
        <v>16</v>
      </c>
      <c r="B21" s="33" t="s">
        <v>40</v>
      </c>
      <c r="C21" s="34" t="s">
        <v>40</v>
      </c>
      <c r="D21" s="33" t="s">
        <v>62</v>
      </c>
      <c r="E21" s="34">
        <v>0</v>
      </c>
    </row>
    <row r="22" spans="1:5" s="1" customFormat="1" ht="16.5" customHeight="1">
      <c r="A22" s="6">
        <v>17</v>
      </c>
      <c r="B22" s="33" t="s">
        <v>40</v>
      </c>
      <c r="C22" s="34" t="s">
        <v>40</v>
      </c>
      <c r="D22" s="33" t="s">
        <v>64</v>
      </c>
      <c r="E22" s="34">
        <v>0</v>
      </c>
    </row>
    <row r="23" spans="1:5" s="1" customFormat="1" ht="16.5" customHeight="1">
      <c r="A23" s="6">
        <v>18</v>
      </c>
      <c r="B23" s="33" t="s">
        <v>40</v>
      </c>
      <c r="C23" s="34" t="s">
        <v>40</v>
      </c>
      <c r="D23" s="33" t="s">
        <v>66</v>
      </c>
      <c r="E23" s="34">
        <v>0</v>
      </c>
    </row>
    <row r="24" spans="1:5" s="1" customFormat="1" ht="16.5" customHeight="1">
      <c r="A24" s="6">
        <v>19</v>
      </c>
      <c r="B24" s="33" t="s">
        <v>40</v>
      </c>
      <c r="C24" s="34" t="s">
        <v>40</v>
      </c>
      <c r="D24" s="33" t="s">
        <v>68</v>
      </c>
      <c r="E24" s="34">
        <v>8.28</v>
      </c>
    </row>
    <row r="25" spans="1:5" s="1" customFormat="1" ht="16.5" customHeight="1">
      <c r="A25" s="6">
        <v>20</v>
      </c>
      <c r="B25" s="33" t="s">
        <v>40</v>
      </c>
      <c r="C25" s="34" t="s">
        <v>40</v>
      </c>
      <c r="D25" s="33" t="s">
        <v>70</v>
      </c>
      <c r="E25" s="34">
        <v>0</v>
      </c>
    </row>
    <row r="26" spans="1:5" s="1" customFormat="1" ht="16.5" customHeight="1">
      <c r="A26" s="6">
        <v>21</v>
      </c>
      <c r="B26" s="33" t="s">
        <v>40</v>
      </c>
      <c r="C26" s="34" t="s">
        <v>40</v>
      </c>
      <c r="D26" s="33" t="s">
        <v>72</v>
      </c>
      <c r="E26" s="34">
        <v>0</v>
      </c>
    </row>
    <row r="27" spans="1:5" s="1" customFormat="1" ht="16.5" customHeight="1">
      <c r="A27" s="6">
        <v>22</v>
      </c>
      <c r="B27" s="33" t="s">
        <v>40</v>
      </c>
      <c r="C27" s="34" t="s">
        <v>40</v>
      </c>
      <c r="D27" s="33" t="s">
        <v>74</v>
      </c>
      <c r="E27" s="34">
        <v>0</v>
      </c>
    </row>
    <row r="28" spans="1:5" s="1" customFormat="1" ht="16.5" customHeight="1">
      <c r="A28" s="6">
        <v>23</v>
      </c>
      <c r="B28" s="36" t="s">
        <v>111</v>
      </c>
      <c r="C28" s="34">
        <v>742.8</v>
      </c>
      <c r="D28" s="36" t="s">
        <v>112</v>
      </c>
      <c r="E28" s="34">
        <v>742.8</v>
      </c>
    </row>
    <row r="29" spans="1:5" s="1" customFormat="1" ht="16.5" customHeight="1">
      <c r="A29" s="6">
        <v>24</v>
      </c>
      <c r="B29" s="33" t="s">
        <v>113</v>
      </c>
      <c r="C29" s="34">
        <v>0</v>
      </c>
      <c r="D29" s="33" t="s">
        <v>114</v>
      </c>
      <c r="E29" s="34">
        <v>0</v>
      </c>
    </row>
    <row r="30" spans="1:5" s="1" customFormat="1" ht="16.5" customHeight="1">
      <c r="A30" s="6">
        <v>25</v>
      </c>
      <c r="B30" s="33" t="s">
        <v>115</v>
      </c>
      <c r="C30" s="34">
        <v>0</v>
      </c>
      <c r="D30" s="33" t="s">
        <v>80</v>
      </c>
      <c r="E30" s="34">
        <v>0</v>
      </c>
    </row>
    <row r="31" spans="1:5" s="1" customFormat="1" ht="16.5" customHeight="1">
      <c r="A31" s="6">
        <v>26</v>
      </c>
      <c r="B31" s="37" t="s">
        <v>17</v>
      </c>
      <c r="C31" s="34">
        <v>742.8</v>
      </c>
      <c r="D31" s="37" t="s">
        <v>17</v>
      </c>
      <c r="E31" s="34">
        <v>742.8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41" bottom="0.26" header="0.31" footer="0.15"/>
  <pageSetup blackAndWhite="1" firstPageNumber="1" useFirstPageNumber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showZeros="0" zoomScalePageLayoutView="0" workbookViewId="0" topLeftCell="A1">
      <selection activeCell="E16" sqref="E16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58" t="s">
        <v>116</v>
      </c>
      <c r="B1" s="59">
        <f aca="true" t="shared" si="0" ref="B1:I1">""</f>
      </c>
      <c r="C1" s="59">
        <f t="shared" si="0"/>
      </c>
      <c r="D1" s="59">
        <f t="shared" si="0"/>
      </c>
      <c r="E1" s="59">
        <f t="shared" si="0"/>
      </c>
      <c r="F1" s="59">
        <f t="shared" si="0"/>
      </c>
      <c r="G1" s="59">
        <f t="shared" si="0"/>
      </c>
      <c r="H1" s="60">
        <f t="shared" si="0"/>
      </c>
      <c r="I1" s="59">
        <f t="shared" si="0"/>
      </c>
    </row>
    <row r="2" spans="1:9" s="1" customFormat="1" ht="18.75" customHeight="1">
      <c r="A2" s="65" t="s">
        <v>208</v>
      </c>
      <c r="B2" s="66">
        <f aca="true" t="shared" si="1" ref="B2:G2">""</f>
      </c>
      <c r="C2" s="66">
        <f t="shared" si="1"/>
      </c>
      <c r="D2" s="66">
        <f t="shared" si="1"/>
      </c>
      <c r="E2" s="62" t="s">
        <v>84</v>
      </c>
      <c r="F2" s="67" t="s">
        <v>217</v>
      </c>
      <c r="G2" s="66">
        <f t="shared" si="1"/>
      </c>
      <c r="H2" s="63" t="s">
        <v>2</v>
      </c>
      <c r="I2" s="66">
        <f>""</f>
      </c>
    </row>
    <row r="3" spans="1:9" s="1" customFormat="1" ht="20.25" customHeight="1">
      <c r="A3" s="55" t="s">
        <v>3</v>
      </c>
      <c r="B3" s="55" t="s">
        <v>85</v>
      </c>
      <c r="C3" s="55">
        <f>""</f>
      </c>
      <c r="D3" s="55" t="s">
        <v>117</v>
      </c>
      <c r="E3" s="55" t="s">
        <v>118</v>
      </c>
      <c r="F3" s="55" t="s">
        <v>119</v>
      </c>
      <c r="G3" s="55" t="s">
        <v>120</v>
      </c>
      <c r="H3" s="55" t="s">
        <v>121</v>
      </c>
      <c r="I3" s="55" t="s">
        <v>122</v>
      </c>
    </row>
    <row r="4" spans="1:9" s="1" customFormat="1" ht="28.5">
      <c r="A4" s="55" t="s">
        <v>6</v>
      </c>
      <c r="B4" s="4" t="s">
        <v>93</v>
      </c>
      <c r="C4" s="4" t="s">
        <v>94</v>
      </c>
      <c r="D4" s="55">
        <f>""</f>
      </c>
      <c r="E4" s="55" t="s">
        <v>96</v>
      </c>
      <c r="F4" s="55" t="s">
        <v>123</v>
      </c>
      <c r="G4" s="55">
        <f>""</f>
      </c>
      <c r="H4" s="55">
        <f>""</f>
      </c>
      <c r="I4" s="55" t="s">
        <v>98</v>
      </c>
    </row>
    <row r="5" spans="1:9" s="1" customFormat="1" ht="24" customHeight="1">
      <c r="A5" s="4" t="s">
        <v>6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32</v>
      </c>
      <c r="H5" s="4" t="s">
        <v>33</v>
      </c>
      <c r="I5" s="4" t="s">
        <v>45</v>
      </c>
    </row>
    <row r="6" spans="1:9" ht="20.25" customHeight="1">
      <c r="A6" s="6">
        <v>1</v>
      </c>
      <c r="B6" s="7" t="s">
        <v>40</v>
      </c>
      <c r="C6" s="12" t="s">
        <v>17</v>
      </c>
      <c r="D6" s="13">
        <f>D7+D8+D9+D10+D11</f>
        <v>742.8</v>
      </c>
      <c r="E6" s="13">
        <f>E7+E8+E9+E10+E11</f>
        <v>158.73999999999998</v>
      </c>
      <c r="F6" s="13">
        <f>F7+F8+F9+F10+F11</f>
        <v>584.06</v>
      </c>
      <c r="G6" s="13">
        <v>0</v>
      </c>
      <c r="H6" s="13">
        <v>0</v>
      </c>
      <c r="I6" s="13">
        <v>0</v>
      </c>
    </row>
    <row r="7" spans="1:9" ht="20.25" customHeight="1">
      <c r="A7" s="6">
        <v>2</v>
      </c>
      <c r="B7" s="14" t="s">
        <v>210</v>
      </c>
      <c r="C7" s="15" t="s">
        <v>211</v>
      </c>
      <c r="D7" s="16">
        <v>510.88</v>
      </c>
      <c r="E7" s="24">
        <v>126.82</v>
      </c>
      <c r="F7" s="24">
        <v>384.06</v>
      </c>
      <c r="G7" s="17">
        <v>0</v>
      </c>
      <c r="H7" s="17">
        <v>0</v>
      </c>
      <c r="I7" s="17">
        <v>0</v>
      </c>
    </row>
    <row r="8" spans="1:9" ht="20.25" customHeight="1">
      <c r="A8" s="6">
        <v>3</v>
      </c>
      <c r="B8" s="14" t="s">
        <v>212</v>
      </c>
      <c r="C8" s="15" t="s">
        <v>213</v>
      </c>
      <c r="D8" s="16">
        <v>13.51</v>
      </c>
      <c r="E8" s="24">
        <v>13.51</v>
      </c>
      <c r="F8" s="24"/>
      <c r="G8" s="17">
        <v>0</v>
      </c>
      <c r="H8" s="17">
        <v>0</v>
      </c>
      <c r="I8" s="17">
        <v>0</v>
      </c>
    </row>
    <row r="9" spans="1:9" ht="20.25" customHeight="1">
      <c r="A9" s="6">
        <v>4</v>
      </c>
      <c r="B9" s="14" t="s">
        <v>214</v>
      </c>
      <c r="C9" s="15" t="s">
        <v>215</v>
      </c>
      <c r="D9" s="16">
        <v>10.13</v>
      </c>
      <c r="E9" s="24">
        <v>10.13</v>
      </c>
      <c r="F9" s="24"/>
      <c r="G9" s="17">
        <v>0</v>
      </c>
      <c r="H9" s="17">
        <v>0</v>
      </c>
      <c r="I9" s="17">
        <v>0</v>
      </c>
    </row>
    <row r="10" spans="1:9" ht="20.25" customHeight="1">
      <c r="A10" s="6">
        <v>5</v>
      </c>
      <c r="B10" s="14" t="s">
        <v>216</v>
      </c>
      <c r="C10" s="15" t="s">
        <v>195</v>
      </c>
      <c r="D10" s="16">
        <v>8.28</v>
      </c>
      <c r="E10" s="24">
        <v>8.28</v>
      </c>
      <c r="F10" s="24"/>
      <c r="G10" s="17">
        <v>0</v>
      </c>
      <c r="H10" s="17">
        <v>0</v>
      </c>
      <c r="I10" s="17">
        <v>0</v>
      </c>
    </row>
    <row r="11" spans="1:9" ht="20.25" customHeight="1">
      <c r="A11" s="6">
        <v>6</v>
      </c>
      <c r="B11" s="14" t="s">
        <v>223</v>
      </c>
      <c r="C11" s="15" t="s">
        <v>227</v>
      </c>
      <c r="D11" s="16">
        <v>200</v>
      </c>
      <c r="E11" s="24"/>
      <c r="F11" s="49">
        <v>200</v>
      </c>
      <c r="G11" s="17">
        <v>0</v>
      </c>
      <c r="H11" s="17">
        <v>0</v>
      </c>
      <c r="I11" s="17">
        <v>0</v>
      </c>
    </row>
    <row r="12" spans="1:9" ht="20.25" customHeight="1">
      <c r="A12" s="6">
        <v>7</v>
      </c>
      <c r="B12" s="14"/>
      <c r="C12" s="15"/>
      <c r="D12" s="16"/>
      <c r="E12" s="27"/>
      <c r="F12" s="17"/>
      <c r="G12" s="17">
        <v>0</v>
      </c>
      <c r="H12" s="17">
        <v>0</v>
      </c>
      <c r="I12" s="17">
        <v>0</v>
      </c>
    </row>
    <row r="13" spans="1:9" ht="20.25" customHeight="1">
      <c r="A13" s="6">
        <v>8</v>
      </c>
      <c r="B13" s="14"/>
      <c r="C13" s="15"/>
      <c r="D13" s="16"/>
      <c r="E13" s="16"/>
      <c r="F13" s="17"/>
      <c r="G13" s="17">
        <v>0</v>
      </c>
      <c r="H13" s="17">
        <v>0</v>
      </c>
      <c r="I13" s="17">
        <v>0</v>
      </c>
    </row>
    <row r="14" spans="1:9" ht="20.25" customHeight="1">
      <c r="A14" s="6">
        <v>9</v>
      </c>
      <c r="B14" s="14"/>
      <c r="C14" s="15"/>
      <c r="D14" s="16"/>
      <c r="E14" s="16"/>
      <c r="F14" s="17"/>
      <c r="G14" s="17">
        <v>0</v>
      </c>
      <c r="H14" s="17">
        <v>0</v>
      </c>
      <c r="I14" s="17">
        <v>0</v>
      </c>
    </row>
    <row r="15" spans="1:9" ht="20.25" customHeight="1">
      <c r="A15" s="6">
        <v>10</v>
      </c>
      <c r="B15" s="14"/>
      <c r="C15" s="15"/>
      <c r="D15" s="16"/>
      <c r="E15" s="16"/>
      <c r="F15" s="17"/>
      <c r="G15" s="17">
        <v>0</v>
      </c>
      <c r="H15" s="17">
        <v>0</v>
      </c>
      <c r="I15" s="17">
        <v>0</v>
      </c>
    </row>
    <row r="16" spans="1:9" ht="20.25" customHeight="1">
      <c r="A16" s="6">
        <v>11</v>
      </c>
      <c r="B16" s="18"/>
      <c r="C16" s="19"/>
      <c r="D16" s="16"/>
      <c r="E16" s="16"/>
      <c r="F16" s="17"/>
      <c r="G16" s="17">
        <v>0</v>
      </c>
      <c r="H16" s="17">
        <v>0</v>
      </c>
      <c r="I16" s="17">
        <v>0</v>
      </c>
    </row>
    <row r="17" spans="1:9" ht="20.25" customHeight="1">
      <c r="A17" s="6">
        <v>12</v>
      </c>
      <c r="B17" s="18"/>
      <c r="C17" s="19"/>
      <c r="D17" s="16"/>
      <c r="E17" s="16"/>
      <c r="F17" s="17"/>
      <c r="G17" s="17">
        <v>0</v>
      </c>
      <c r="H17" s="17">
        <v>0</v>
      </c>
      <c r="I17" s="17">
        <v>0</v>
      </c>
    </row>
    <row r="18" spans="1:9" ht="20.25" customHeight="1">
      <c r="A18" s="6">
        <v>13</v>
      </c>
      <c r="B18" s="18"/>
      <c r="C18" s="19"/>
      <c r="D18" s="16"/>
      <c r="E18" s="16"/>
      <c r="F18" s="17"/>
      <c r="G18" s="17">
        <v>0</v>
      </c>
      <c r="H18" s="17">
        <v>0</v>
      </c>
      <c r="I18" s="17">
        <v>0</v>
      </c>
    </row>
    <row r="19" spans="1:9" ht="20.25" customHeight="1">
      <c r="A19" s="6">
        <v>14</v>
      </c>
      <c r="B19" s="18"/>
      <c r="C19" s="19"/>
      <c r="D19" s="16"/>
      <c r="E19" s="16"/>
      <c r="F19" s="17"/>
      <c r="G19" s="17">
        <v>0</v>
      </c>
      <c r="H19" s="17">
        <v>0</v>
      </c>
      <c r="I19" s="17">
        <v>0</v>
      </c>
    </row>
    <row r="20" ht="11.25">
      <c r="D20" t="s">
        <v>124</v>
      </c>
    </row>
    <row r="21" ht="11.25">
      <c r="D21" t="s">
        <v>124</v>
      </c>
    </row>
    <row r="22" ht="11.25">
      <c r="E22" t="s">
        <v>124</v>
      </c>
    </row>
    <row r="25" ht="11.25">
      <c r="D25" t="s">
        <v>124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14" sqref="E14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21" customFormat="1" ht="39" customHeight="1">
      <c r="A1" s="50" t="s">
        <v>125</v>
      </c>
      <c r="B1" s="68"/>
      <c r="C1" s="68"/>
      <c r="D1" s="68"/>
      <c r="E1" s="69"/>
      <c r="F1" s="68"/>
    </row>
    <row r="2" spans="1:6" s="22" customFormat="1" ht="24.75" customHeight="1">
      <c r="A2" s="53" t="s">
        <v>208</v>
      </c>
      <c r="B2" s="70"/>
      <c r="C2" s="54" t="s">
        <v>1</v>
      </c>
      <c r="D2" s="70"/>
      <c r="E2" s="11" t="s">
        <v>225</v>
      </c>
      <c r="F2" s="3" t="s">
        <v>2</v>
      </c>
    </row>
    <row r="3" spans="1:6" s="22" customFormat="1" ht="27" customHeight="1">
      <c r="A3" s="55" t="s">
        <v>3</v>
      </c>
      <c r="B3" s="55" t="s">
        <v>85</v>
      </c>
      <c r="C3" s="71"/>
      <c r="D3" s="55" t="s">
        <v>7</v>
      </c>
      <c r="E3" s="55" t="s">
        <v>118</v>
      </c>
      <c r="F3" s="55" t="s">
        <v>119</v>
      </c>
    </row>
    <row r="4" spans="1:6" s="22" customFormat="1" ht="28.5">
      <c r="A4" s="55" t="s">
        <v>6</v>
      </c>
      <c r="B4" s="4" t="s">
        <v>93</v>
      </c>
      <c r="C4" s="4" t="s">
        <v>94</v>
      </c>
      <c r="D4" s="71"/>
      <c r="E4" s="71"/>
      <c r="F4" s="55" t="s">
        <v>98</v>
      </c>
    </row>
    <row r="5" spans="1:6" s="22" customFormat="1" ht="24" customHeight="1">
      <c r="A5" s="4" t="s">
        <v>6</v>
      </c>
      <c r="B5" s="23">
        <v>1</v>
      </c>
      <c r="C5" s="23">
        <v>2</v>
      </c>
      <c r="D5" s="23">
        <v>3</v>
      </c>
      <c r="E5" s="23">
        <v>4</v>
      </c>
      <c r="F5" s="23">
        <v>5</v>
      </c>
    </row>
    <row r="6" spans="1:6" s="10" customFormat="1" ht="18" customHeight="1">
      <c r="A6" s="6">
        <v>1</v>
      </c>
      <c r="B6" s="7" t="s">
        <v>40</v>
      </c>
      <c r="C6" s="12" t="s">
        <v>17</v>
      </c>
      <c r="D6" s="13">
        <f>D7+D8+D9+D10+D11</f>
        <v>0</v>
      </c>
      <c r="E6" s="13">
        <f>E7+E8+E9+E10+E11</f>
        <v>0</v>
      </c>
      <c r="F6" s="13">
        <f>F7+F8+F9+F10+F11</f>
        <v>0</v>
      </c>
    </row>
    <row r="7" spans="1:6" ht="24" customHeight="1">
      <c r="A7" s="6"/>
      <c r="B7" s="14"/>
      <c r="C7" s="15"/>
      <c r="D7" s="16"/>
      <c r="E7" s="24"/>
      <c r="F7" s="24"/>
    </row>
    <row r="8" spans="1:6" ht="24" customHeight="1">
      <c r="A8" s="6"/>
      <c r="B8" s="14"/>
      <c r="C8" s="15"/>
      <c r="D8" s="16"/>
      <c r="E8" s="24"/>
      <c r="F8" s="24"/>
    </row>
    <row r="9" spans="1:6" ht="24" customHeight="1">
      <c r="A9" s="6"/>
      <c r="B9" s="14"/>
      <c r="C9" s="15"/>
      <c r="D9" s="16"/>
      <c r="E9" s="24"/>
      <c r="F9" s="24"/>
    </row>
    <row r="10" spans="1:6" ht="24" customHeight="1">
      <c r="A10" s="6"/>
      <c r="B10" s="14"/>
      <c r="C10" s="15"/>
      <c r="D10" s="16"/>
      <c r="E10" s="24"/>
      <c r="F10" s="24"/>
    </row>
    <row r="11" spans="1:6" ht="24" customHeight="1">
      <c r="A11" s="6"/>
      <c r="B11" s="14"/>
      <c r="C11" s="15"/>
      <c r="D11" s="16"/>
      <c r="E11" s="24"/>
      <c r="F11" s="24"/>
    </row>
    <row r="12" spans="1:6" ht="24" customHeight="1">
      <c r="A12" s="24"/>
      <c r="B12" s="24"/>
      <c r="C12" s="24"/>
      <c r="D12" s="24"/>
      <c r="E12" s="24"/>
      <c r="F12" s="24"/>
    </row>
    <row r="13" spans="1:6" ht="24" customHeight="1">
      <c r="A13" s="24"/>
      <c r="B13" s="24"/>
      <c r="C13" s="24"/>
      <c r="D13" s="24"/>
      <c r="E13" s="24"/>
      <c r="F13" s="24"/>
    </row>
    <row r="14" spans="1:6" ht="24" customHeight="1">
      <c r="A14" s="24"/>
      <c r="B14" s="24"/>
      <c r="C14" s="24"/>
      <c r="D14" s="24"/>
      <c r="E14" s="24"/>
      <c r="F14" s="24"/>
    </row>
    <row r="15" spans="1:6" ht="24" customHeight="1">
      <c r="A15" s="24"/>
      <c r="B15" s="24"/>
      <c r="C15" s="24"/>
      <c r="D15" s="24"/>
      <c r="E15" s="24"/>
      <c r="F15" s="24"/>
    </row>
    <row r="16" spans="2:6" ht="27" customHeight="1">
      <c r="B16" s="72" t="s">
        <v>23</v>
      </c>
      <c r="C16" s="72"/>
      <c r="D16" s="72"/>
      <c r="E16" s="72"/>
      <c r="F16" s="72"/>
    </row>
  </sheetData>
  <sheetProtection/>
  <mergeCells count="8">
    <mergeCell ref="A1:F1"/>
    <mergeCell ref="A2:D2"/>
    <mergeCell ref="B3:C3"/>
    <mergeCell ref="B16:F16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showZeros="0" zoomScalePageLayoutView="0" workbookViewId="0" topLeftCell="A1">
      <selection activeCell="E6" sqref="E6:F6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50" t="s">
        <v>126</v>
      </c>
      <c r="B1" s="51">
        <f>""</f>
      </c>
      <c r="C1" s="51">
        <f>""</f>
      </c>
      <c r="D1" s="51">
        <f>""</f>
      </c>
      <c r="E1" s="52">
        <f>""</f>
      </c>
      <c r="F1" s="51">
        <f>""</f>
      </c>
    </row>
    <row r="2" spans="1:6" s="1" customFormat="1" ht="28.5" customHeight="1">
      <c r="A2" s="53" t="s">
        <v>209</v>
      </c>
      <c r="B2" s="54">
        <f>""</f>
      </c>
      <c r="C2" s="54" t="s">
        <v>1</v>
      </c>
      <c r="D2" s="54">
        <f>""</f>
      </c>
      <c r="E2" s="2" t="s">
        <v>224</v>
      </c>
      <c r="F2" s="3" t="s">
        <v>2</v>
      </c>
    </row>
    <row r="3" spans="1:6" s="1" customFormat="1" ht="24" customHeight="1">
      <c r="A3" s="55" t="s">
        <v>3</v>
      </c>
      <c r="B3" s="55" t="s">
        <v>85</v>
      </c>
      <c r="C3" s="55">
        <f>""</f>
      </c>
      <c r="D3" s="55" t="s">
        <v>118</v>
      </c>
      <c r="E3" s="55" t="s">
        <v>118</v>
      </c>
      <c r="F3" s="55" t="s">
        <v>119</v>
      </c>
    </row>
    <row r="4" spans="1:6" s="1" customFormat="1" ht="32.25" customHeight="1">
      <c r="A4" s="55" t="s">
        <v>6</v>
      </c>
      <c r="B4" s="4" t="s">
        <v>127</v>
      </c>
      <c r="C4" s="4" t="s">
        <v>94</v>
      </c>
      <c r="D4" s="4" t="s">
        <v>7</v>
      </c>
      <c r="E4" s="4" t="s">
        <v>128</v>
      </c>
      <c r="F4" s="4" t="s">
        <v>129</v>
      </c>
    </row>
    <row r="5" spans="1:6" s="1" customFormat="1" ht="21.75" customHeight="1">
      <c r="A5" s="4" t="s">
        <v>6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</row>
    <row r="6" spans="1:6" ht="21.75" customHeight="1">
      <c r="A6" s="6">
        <v>1</v>
      </c>
      <c r="B6" s="7" t="s">
        <v>40</v>
      </c>
      <c r="C6" s="20" t="s">
        <v>17</v>
      </c>
      <c r="D6" s="13">
        <f>E6+F6</f>
        <v>158.74</v>
      </c>
      <c r="E6" s="13">
        <f>E7+E14+E34+E43</f>
        <v>157.16</v>
      </c>
      <c r="F6" s="13">
        <v>1.58</v>
      </c>
    </row>
    <row r="7" spans="1:6" ht="21.75" customHeight="1">
      <c r="A7" s="6">
        <v>2</v>
      </c>
      <c r="B7" s="7" t="s">
        <v>130</v>
      </c>
      <c r="C7" s="8" t="s">
        <v>131</v>
      </c>
      <c r="D7" s="13">
        <f aca="true" t="shared" si="0" ref="D7:D13">E7+F7</f>
        <v>143.32</v>
      </c>
      <c r="E7" s="13">
        <v>143.32</v>
      </c>
      <c r="F7" s="17"/>
    </row>
    <row r="8" spans="1:6" ht="21.75" customHeight="1">
      <c r="A8" s="6">
        <v>3</v>
      </c>
      <c r="B8" s="7" t="s">
        <v>132</v>
      </c>
      <c r="C8" s="8" t="s">
        <v>133</v>
      </c>
      <c r="D8" s="13">
        <f t="shared" si="0"/>
        <v>36.73</v>
      </c>
      <c r="E8" s="13">
        <v>36.73</v>
      </c>
      <c r="F8" s="17"/>
    </row>
    <row r="9" spans="1:6" ht="21.75" customHeight="1">
      <c r="A9" s="6">
        <v>4</v>
      </c>
      <c r="B9" s="7" t="s">
        <v>134</v>
      </c>
      <c r="C9" s="8" t="s">
        <v>135</v>
      </c>
      <c r="D9" s="13">
        <f t="shared" si="0"/>
        <v>2.05</v>
      </c>
      <c r="E9" s="13">
        <v>2.05</v>
      </c>
      <c r="F9" s="17"/>
    </row>
    <row r="10" spans="1:6" ht="21.75" customHeight="1">
      <c r="A10" s="6">
        <v>5</v>
      </c>
      <c r="B10" s="7" t="s">
        <v>136</v>
      </c>
      <c r="C10" s="8" t="s">
        <v>137</v>
      </c>
      <c r="D10" s="13">
        <f t="shared" si="0"/>
        <v>0</v>
      </c>
      <c r="E10" s="13"/>
      <c r="F10" s="17"/>
    </row>
    <row r="11" spans="1:6" ht="21.75" customHeight="1">
      <c r="A11" s="6">
        <v>6</v>
      </c>
      <c r="B11" s="7" t="s">
        <v>138</v>
      </c>
      <c r="C11" s="8" t="s">
        <v>139</v>
      </c>
      <c r="D11" s="13">
        <f t="shared" si="0"/>
        <v>37.16</v>
      </c>
      <c r="E11" s="13">
        <v>37.16</v>
      </c>
      <c r="F11" s="17"/>
    </row>
    <row r="12" spans="1:6" ht="21.75" customHeight="1">
      <c r="A12" s="6">
        <v>7</v>
      </c>
      <c r="B12" s="7" t="s">
        <v>140</v>
      </c>
      <c r="C12" s="8" t="s">
        <v>141</v>
      </c>
      <c r="D12" s="13">
        <f t="shared" si="0"/>
        <v>13.51</v>
      </c>
      <c r="E12" s="13">
        <v>13.51</v>
      </c>
      <c r="F12" s="17"/>
    </row>
    <row r="13" spans="1:6" ht="21.75" customHeight="1">
      <c r="A13" s="6">
        <v>8</v>
      </c>
      <c r="B13" s="7" t="s">
        <v>142</v>
      </c>
      <c r="C13" s="8" t="s">
        <v>143</v>
      </c>
      <c r="D13" s="13">
        <f t="shared" si="0"/>
        <v>53.87</v>
      </c>
      <c r="E13" s="13">
        <v>53.87</v>
      </c>
      <c r="F13" s="17"/>
    </row>
    <row r="14" spans="1:6" ht="21.75" customHeight="1">
      <c r="A14" s="6">
        <v>9</v>
      </c>
      <c r="B14" s="7" t="s">
        <v>144</v>
      </c>
      <c r="C14" s="8" t="s">
        <v>145</v>
      </c>
      <c r="D14" s="13">
        <f>E14+F14</f>
        <v>0</v>
      </c>
      <c r="E14" s="17"/>
      <c r="F14" s="17"/>
    </row>
    <row r="15" spans="1:6" ht="21.75" customHeight="1">
      <c r="A15" s="6">
        <v>10</v>
      </c>
      <c r="B15" s="7" t="s">
        <v>146</v>
      </c>
      <c r="C15" s="8" t="s">
        <v>147</v>
      </c>
      <c r="D15" s="13">
        <f>E15+F15</f>
        <v>0</v>
      </c>
      <c r="E15" s="17"/>
      <c r="F15" s="17"/>
    </row>
    <row r="16" spans="1:6" ht="21.75" customHeight="1">
      <c r="A16" s="6">
        <v>11</v>
      </c>
      <c r="B16" s="7" t="s">
        <v>148</v>
      </c>
      <c r="C16" s="8" t="s">
        <v>149</v>
      </c>
      <c r="D16" s="13">
        <f>E16+F16</f>
        <v>0</v>
      </c>
      <c r="E16" s="17"/>
      <c r="F16" s="17"/>
    </row>
    <row r="17" spans="1:6" ht="21.75" customHeight="1">
      <c r="A17" s="6">
        <v>12</v>
      </c>
      <c r="B17" s="7" t="s">
        <v>150</v>
      </c>
      <c r="C17" s="8" t="s">
        <v>151</v>
      </c>
      <c r="D17" s="13">
        <f>E17+F17</f>
        <v>0</v>
      </c>
      <c r="E17" s="17"/>
      <c r="F17" s="17"/>
    </row>
    <row r="18" spans="1:6" ht="21.75" customHeight="1">
      <c r="A18" s="6">
        <v>13</v>
      </c>
      <c r="B18" s="7" t="s">
        <v>152</v>
      </c>
      <c r="C18" s="8" t="s">
        <v>153</v>
      </c>
      <c r="D18" s="13">
        <f>E18+F18</f>
        <v>0</v>
      </c>
      <c r="E18" s="17"/>
      <c r="F18" s="17"/>
    </row>
    <row r="19" spans="1:6" ht="21.75" customHeight="1">
      <c r="A19" s="6">
        <v>14</v>
      </c>
      <c r="B19" s="7" t="s">
        <v>154</v>
      </c>
      <c r="C19" s="8" t="s">
        <v>155</v>
      </c>
      <c r="D19" s="13">
        <v>1.58</v>
      </c>
      <c r="E19" s="17"/>
      <c r="F19" s="17">
        <v>1.58</v>
      </c>
    </row>
    <row r="20" spans="1:6" ht="21.75" customHeight="1">
      <c r="A20" s="6">
        <v>15</v>
      </c>
      <c r="B20" s="7" t="s">
        <v>156</v>
      </c>
      <c r="C20" s="8" t="s">
        <v>157</v>
      </c>
      <c r="D20" s="13">
        <f aca="true" t="shared" si="1" ref="D20:D40">E20+F20</f>
        <v>0</v>
      </c>
      <c r="F20" s="17"/>
    </row>
    <row r="21" spans="1:6" ht="21.75" customHeight="1">
      <c r="A21" s="6">
        <v>16</v>
      </c>
      <c r="B21" s="7" t="s">
        <v>158</v>
      </c>
      <c r="C21" s="8" t="s">
        <v>159</v>
      </c>
      <c r="D21" s="13">
        <f t="shared" si="1"/>
        <v>0</v>
      </c>
      <c r="E21" s="17"/>
      <c r="F21" s="17"/>
    </row>
    <row r="22" spans="1:6" ht="21.75" customHeight="1">
      <c r="A22" s="6">
        <v>17</v>
      </c>
      <c r="B22" s="7" t="s">
        <v>160</v>
      </c>
      <c r="C22" s="8" t="s">
        <v>161</v>
      </c>
      <c r="D22" s="13">
        <f t="shared" si="1"/>
        <v>0</v>
      </c>
      <c r="E22" s="17"/>
      <c r="F22" s="17"/>
    </row>
    <row r="23" spans="1:6" ht="21.75" customHeight="1">
      <c r="A23" s="6">
        <v>18</v>
      </c>
      <c r="B23" s="7" t="s">
        <v>162</v>
      </c>
      <c r="C23" s="8" t="s">
        <v>163</v>
      </c>
      <c r="D23" s="13">
        <f t="shared" si="1"/>
        <v>0</v>
      </c>
      <c r="E23" s="17"/>
      <c r="F23" s="17"/>
    </row>
    <row r="24" spans="1:6" ht="21.75" customHeight="1">
      <c r="A24" s="6">
        <v>19</v>
      </c>
      <c r="B24" s="7" t="s">
        <v>164</v>
      </c>
      <c r="C24" s="8" t="s">
        <v>165</v>
      </c>
      <c r="D24" s="13">
        <f t="shared" si="1"/>
        <v>0</v>
      </c>
      <c r="E24" s="17"/>
      <c r="F24" s="17"/>
    </row>
    <row r="25" spans="1:6" ht="21.75" customHeight="1">
      <c r="A25" s="6">
        <v>20</v>
      </c>
      <c r="B25" s="7" t="s">
        <v>166</v>
      </c>
      <c r="C25" s="8" t="s">
        <v>167</v>
      </c>
      <c r="D25" s="13">
        <f t="shared" si="1"/>
        <v>0</v>
      </c>
      <c r="E25" s="17"/>
      <c r="F25" s="17"/>
    </row>
    <row r="26" spans="1:6" ht="21.75" customHeight="1">
      <c r="A26" s="6">
        <v>21</v>
      </c>
      <c r="B26" s="7" t="s">
        <v>168</v>
      </c>
      <c r="C26" s="8" t="s">
        <v>169</v>
      </c>
      <c r="D26" s="13">
        <f t="shared" si="1"/>
        <v>0</v>
      </c>
      <c r="E26" s="17"/>
      <c r="F26" s="17"/>
    </row>
    <row r="27" spans="1:6" ht="21.75" customHeight="1">
      <c r="A27" s="6">
        <v>22</v>
      </c>
      <c r="B27" s="7" t="s">
        <v>170</v>
      </c>
      <c r="C27" s="8" t="s">
        <v>171</v>
      </c>
      <c r="D27" s="13">
        <f t="shared" si="1"/>
        <v>0</v>
      </c>
      <c r="E27" s="17"/>
      <c r="F27" s="17"/>
    </row>
    <row r="28" spans="1:6" ht="21.75" customHeight="1">
      <c r="A28" s="6">
        <v>23</v>
      </c>
      <c r="B28" s="7" t="s">
        <v>172</v>
      </c>
      <c r="C28" s="8" t="s">
        <v>173</v>
      </c>
      <c r="D28" s="13">
        <f t="shared" si="1"/>
        <v>0</v>
      </c>
      <c r="F28" s="17"/>
    </row>
    <row r="29" spans="1:6" ht="21.75" customHeight="1">
      <c r="A29" s="6">
        <v>24</v>
      </c>
      <c r="B29" s="7" t="s">
        <v>174</v>
      </c>
      <c r="C29" s="8" t="s">
        <v>175</v>
      </c>
      <c r="D29" s="13">
        <f t="shared" si="1"/>
        <v>0</v>
      </c>
      <c r="E29" s="17"/>
      <c r="F29" s="17"/>
    </row>
    <row r="30" spans="1:6" ht="21.75" customHeight="1">
      <c r="A30" s="6">
        <v>25</v>
      </c>
      <c r="B30" s="7" t="s">
        <v>176</v>
      </c>
      <c r="C30" s="8" t="s">
        <v>177</v>
      </c>
      <c r="D30" s="13">
        <f t="shared" si="1"/>
        <v>0</v>
      </c>
      <c r="E30" s="17"/>
      <c r="F30" s="17"/>
    </row>
    <row r="31" spans="1:6" ht="21.75" customHeight="1">
      <c r="A31" s="6">
        <v>26</v>
      </c>
      <c r="B31" s="7" t="s">
        <v>178</v>
      </c>
      <c r="C31" s="8" t="s">
        <v>179</v>
      </c>
      <c r="D31" s="13">
        <f t="shared" si="1"/>
        <v>0</v>
      </c>
      <c r="E31" s="17"/>
      <c r="F31" s="17"/>
    </row>
    <row r="32" spans="1:6" ht="21.75" customHeight="1">
      <c r="A32" s="6">
        <v>27</v>
      </c>
      <c r="B32" s="7" t="s">
        <v>180</v>
      </c>
      <c r="C32" s="8" t="s">
        <v>181</v>
      </c>
      <c r="D32" s="13">
        <f t="shared" si="1"/>
        <v>0</v>
      </c>
      <c r="E32" s="17"/>
      <c r="F32" s="17"/>
    </row>
    <row r="33" spans="1:6" ht="21.75" customHeight="1">
      <c r="A33" s="6">
        <v>28</v>
      </c>
      <c r="B33" s="7" t="s">
        <v>182</v>
      </c>
      <c r="C33" s="8" t="s">
        <v>183</v>
      </c>
      <c r="D33" s="13">
        <f t="shared" si="1"/>
        <v>0</v>
      </c>
      <c r="E33" s="17"/>
      <c r="F33" s="17"/>
    </row>
    <row r="34" spans="1:6" ht="21.75" customHeight="1">
      <c r="A34" s="6">
        <v>29</v>
      </c>
      <c r="B34" s="7" t="s">
        <v>184</v>
      </c>
      <c r="C34" s="8" t="s">
        <v>185</v>
      </c>
      <c r="D34" s="13">
        <f t="shared" si="1"/>
        <v>13.84</v>
      </c>
      <c r="E34" s="17">
        <v>13.84</v>
      </c>
      <c r="F34" s="17"/>
    </row>
    <row r="35" spans="1:6" ht="21.75" customHeight="1">
      <c r="A35" s="6">
        <v>30</v>
      </c>
      <c r="B35" s="7" t="s">
        <v>186</v>
      </c>
      <c r="C35" s="8" t="s">
        <v>187</v>
      </c>
      <c r="D35" s="13">
        <f t="shared" si="1"/>
        <v>0</v>
      </c>
      <c r="E35" s="17"/>
      <c r="F35" s="17"/>
    </row>
    <row r="36" spans="1:6" ht="21.75" customHeight="1">
      <c r="A36" s="6">
        <v>31</v>
      </c>
      <c r="B36" s="7" t="s">
        <v>188</v>
      </c>
      <c r="C36" s="8" t="s">
        <v>189</v>
      </c>
      <c r="D36" s="13">
        <f t="shared" si="1"/>
        <v>0</v>
      </c>
      <c r="E36" s="17"/>
      <c r="F36" s="17"/>
    </row>
    <row r="37" spans="1:6" ht="21.75" customHeight="1">
      <c r="A37" s="6">
        <v>32</v>
      </c>
      <c r="B37" s="7" t="s">
        <v>190</v>
      </c>
      <c r="C37" s="8" t="s">
        <v>191</v>
      </c>
      <c r="D37" s="13">
        <f t="shared" si="1"/>
        <v>0</v>
      </c>
      <c r="E37" s="17"/>
      <c r="F37" s="17"/>
    </row>
    <row r="38" spans="1:6" ht="21.75" customHeight="1">
      <c r="A38" s="6">
        <v>33</v>
      </c>
      <c r="B38" s="7" t="s">
        <v>192</v>
      </c>
      <c r="C38" s="8" t="s">
        <v>193</v>
      </c>
      <c r="D38" s="13">
        <f t="shared" si="1"/>
        <v>0.02</v>
      </c>
      <c r="E38" s="17">
        <v>0.02</v>
      </c>
      <c r="F38" s="17"/>
    </row>
    <row r="39" spans="1:6" ht="21.75" customHeight="1">
      <c r="A39" s="6">
        <v>34</v>
      </c>
      <c r="B39" s="7" t="s">
        <v>194</v>
      </c>
      <c r="C39" s="8" t="s">
        <v>195</v>
      </c>
      <c r="D39" s="13">
        <f t="shared" si="1"/>
        <v>8.28</v>
      </c>
      <c r="E39" s="17">
        <v>8.28</v>
      </c>
      <c r="F39" s="17"/>
    </row>
    <row r="40" spans="1:6" ht="21.75" customHeight="1">
      <c r="A40" s="6">
        <v>35</v>
      </c>
      <c r="B40" s="7" t="s">
        <v>196</v>
      </c>
      <c r="C40" s="8" t="s">
        <v>197</v>
      </c>
      <c r="D40" s="13">
        <f t="shared" si="1"/>
        <v>5.54</v>
      </c>
      <c r="E40" s="17">
        <v>5.54</v>
      </c>
      <c r="F40" s="17"/>
    </row>
    <row r="41" spans="1:6" ht="21.75" customHeight="1">
      <c r="A41" s="6">
        <v>36</v>
      </c>
      <c r="B41" s="7" t="s">
        <v>198</v>
      </c>
      <c r="C41" s="8" t="s">
        <v>199</v>
      </c>
      <c r="D41" s="17"/>
      <c r="E41" s="17"/>
      <c r="F41" s="17"/>
    </row>
    <row r="42" spans="1:6" ht="21.75" customHeight="1">
      <c r="A42" s="6">
        <v>37</v>
      </c>
      <c r="B42" s="7" t="s">
        <v>200</v>
      </c>
      <c r="C42" s="8" t="s">
        <v>201</v>
      </c>
      <c r="D42" s="17"/>
      <c r="E42" s="17"/>
      <c r="F42" s="17"/>
    </row>
    <row r="43" spans="1:6" ht="21.75" customHeight="1">
      <c r="A43" s="6">
        <v>38</v>
      </c>
      <c r="B43" s="7" t="s">
        <v>202</v>
      </c>
      <c r="C43" s="8" t="s">
        <v>203</v>
      </c>
      <c r="D43" s="17"/>
      <c r="E43" s="17"/>
      <c r="F43" s="17"/>
    </row>
    <row r="44" spans="1:6" ht="21.75" customHeight="1">
      <c r="A44" s="6">
        <v>39</v>
      </c>
      <c r="B44" s="7" t="s">
        <v>204</v>
      </c>
      <c r="C44" s="8" t="s">
        <v>205</v>
      </c>
      <c r="D44" s="17"/>
      <c r="E44" s="17"/>
      <c r="F44" s="17"/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18" bottom="0.26" header="0.12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showZeros="0" zoomScalePageLayoutView="0" workbookViewId="0" topLeftCell="A1">
      <selection activeCell="C11" sqref="C11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50" t="s">
        <v>206</v>
      </c>
      <c r="B1" s="51">
        <f>""</f>
      </c>
      <c r="C1" s="51">
        <f>""</f>
      </c>
      <c r="D1" s="51">
        <f>""</f>
      </c>
      <c r="E1" s="52">
        <f>""</f>
      </c>
      <c r="F1" s="51">
        <f>""</f>
      </c>
    </row>
    <row r="2" spans="1:6" s="1" customFormat="1" ht="15.75">
      <c r="A2" s="53" t="s">
        <v>209</v>
      </c>
      <c r="B2" s="54">
        <f>""</f>
      </c>
      <c r="C2" s="54" t="s">
        <v>1</v>
      </c>
      <c r="D2" s="54">
        <f>""</f>
      </c>
      <c r="E2" s="11" t="s">
        <v>225</v>
      </c>
      <c r="F2" s="3" t="s">
        <v>2</v>
      </c>
    </row>
    <row r="3" spans="1:6" s="1" customFormat="1" ht="24.75" customHeight="1">
      <c r="A3" s="55" t="s">
        <v>3</v>
      </c>
      <c r="B3" s="55" t="s">
        <v>85</v>
      </c>
      <c r="C3" s="55">
        <f>""</f>
      </c>
      <c r="D3" s="55" t="s">
        <v>7</v>
      </c>
      <c r="E3" s="55" t="s">
        <v>118</v>
      </c>
      <c r="F3" s="55" t="s">
        <v>119</v>
      </c>
    </row>
    <row r="4" spans="1:6" s="1" customFormat="1" ht="28.5">
      <c r="A4" s="55" t="s">
        <v>6</v>
      </c>
      <c r="B4" s="4" t="s">
        <v>93</v>
      </c>
      <c r="C4" s="4" t="s">
        <v>94</v>
      </c>
      <c r="D4" s="55">
        <f>""</f>
      </c>
      <c r="E4" s="55">
        <f>""</f>
      </c>
      <c r="F4" s="55" t="s">
        <v>98</v>
      </c>
    </row>
    <row r="5" spans="1:6" s="9" customFormat="1" ht="18" customHeight="1">
      <c r="A5" s="4" t="s">
        <v>11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</row>
    <row r="6" spans="1:6" s="10" customFormat="1" ht="18" customHeight="1">
      <c r="A6" s="6">
        <v>1</v>
      </c>
      <c r="B6" s="7" t="s">
        <v>40</v>
      </c>
      <c r="C6" s="12" t="s">
        <v>17</v>
      </c>
      <c r="D6" s="13">
        <f>D7+D8+D9+D10+D11</f>
        <v>742.8</v>
      </c>
      <c r="E6" s="13">
        <f>E7+E8+E9+E10+E11</f>
        <v>158.73999999999998</v>
      </c>
      <c r="F6" s="13">
        <f>F7+F8+F9+F10+F11</f>
        <v>584.06</v>
      </c>
    </row>
    <row r="7" spans="1:6" s="10" customFormat="1" ht="18" customHeight="1">
      <c r="A7" s="6">
        <v>2</v>
      </c>
      <c r="B7" s="14" t="s">
        <v>210</v>
      </c>
      <c r="C7" s="15" t="s">
        <v>211</v>
      </c>
      <c r="D7" s="16">
        <v>510.88</v>
      </c>
      <c r="E7" s="24">
        <v>126.82</v>
      </c>
      <c r="F7" s="24">
        <v>384.06</v>
      </c>
    </row>
    <row r="8" spans="1:6" s="10" customFormat="1" ht="18" customHeight="1">
      <c r="A8" s="6">
        <v>3</v>
      </c>
      <c r="B8" s="14" t="s">
        <v>212</v>
      </c>
      <c r="C8" s="15" t="s">
        <v>213</v>
      </c>
      <c r="D8" s="16">
        <v>13.51</v>
      </c>
      <c r="E8" s="24">
        <v>13.51</v>
      </c>
      <c r="F8" s="24"/>
    </row>
    <row r="9" spans="1:6" s="10" customFormat="1" ht="18" customHeight="1">
      <c r="A9" s="6">
        <v>4</v>
      </c>
      <c r="B9" s="14" t="s">
        <v>214</v>
      </c>
      <c r="C9" s="15" t="s">
        <v>215</v>
      </c>
      <c r="D9" s="16">
        <v>10.13</v>
      </c>
      <c r="E9" s="24">
        <v>10.13</v>
      </c>
      <c r="F9" s="24"/>
    </row>
    <row r="10" spans="1:6" s="10" customFormat="1" ht="18" customHeight="1">
      <c r="A10" s="6">
        <v>5</v>
      </c>
      <c r="B10" s="14" t="s">
        <v>216</v>
      </c>
      <c r="C10" s="15" t="s">
        <v>195</v>
      </c>
      <c r="D10" s="16">
        <v>8.28</v>
      </c>
      <c r="E10" s="24">
        <v>8.28</v>
      </c>
      <c r="F10" s="24"/>
    </row>
    <row r="11" spans="1:6" s="10" customFormat="1" ht="18" customHeight="1">
      <c r="A11" s="6">
        <v>6</v>
      </c>
      <c r="B11" s="14" t="s">
        <v>223</v>
      </c>
      <c r="C11" s="15" t="s">
        <v>227</v>
      </c>
      <c r="D11" s="16">
        <v>200</v>
      </c>
      <c r="E11" s="24"/>
      <c r="F11" s="49">
        <v>200</v>
      </c>
    </row>
    <row r="12" spans="1:6" s="10" customFormat="1" ht="18" customHeight="1">
      <c r="A12" s="6">
        <v>7</v>
      </c>
      <c r="B12" s="14"/>
      <c r="C12" s="15"/>
      <c r="D12" s="16"/>
      <c r="E12" s="16"/>
      <c r="F12" s="17"/>
    </row>
    <row r="13" spans="1:6" s="10" customFormat="1" ht="18" customHeight="1">
      <c r="A13" s="6">
        <v>8</v>
      </c>
      <c r="B13" s="14"/>
      <c r="C13" s="15"/>
      <c r="D13" s="16"/>
      <c r="E13" s="16"/>
      <c r="F13" s="17"/>
    </row>
    <row r="14" spans="1:6" s="10" customFormat="1" ht="18" customHeight="1">
      <c r="A14" s="6">
        <v>9</v>
      </c>
      <c r="B14" s="14"/>
      <c r="C14" s="15"/>
      <c r="D14" s="16"/>
      <c r="E14" s="16"/>
      <c r="F14" s="17"/>
    </row>
    <row r="15" spans="1:6" s="10" customFormat="1" ht="18" customHeight="1">
      <c r="A15" s="6">
        <v>10</v>
      </c>
      <c r="B15" s="14"/>
      <c r="C15" s="15"/>
      <c r="D15" s="16"/>
      <c r="E15" s="16"/>
      <c r="F15" s="17"/>
    </row>
    <row r="16" spans="1:6" s="10" customFormat="1" ht="18" customHeight="1">
      <c r="A16" s="6">
        <v>11</v>
      </c>
      <c r="B16" s="18"/>
      <c r="C16" s="19"/>
      <c r="D16" s="16"/>
      <c r="E16" s="16"/>
      <c r="F16" s="17"/>
    </row>
    <row r="17" spans="1:6" s="10" customFormat="1" ht="18" customHeight="1">
      <c r="A17" s="6">
        <v>12</v>
      </c>
      <c r="B17" s="18"/>
      <c r="C17" s="19"/>
      <c r="D17" s="16"/>
      <c r="E17" s="16"/>
      <c r="F17" s="17"/>
    </row>
    <row r="18" spans="1:6" s="10" customFormat="1" ht="18" customHeight="1">
      <c r="A18" s="6">
        <v>13</v>
      </c>
      <c r="B18" s="18"/>
      <c r="C18" s="19"/>
      <c r="D18" s="16"/>
      <c r="E18" s="16"/>
      <c r="F18" s="17"/>
    </row>
    <row r="19" spans="1:6" s="10" customFormat="1" ht="18" customHeight="1">
      <c r="A19" s="6">
        <v>14</v>
      </c>
      <c r="B19" s="18"/>
      <c r="C19" s="19"/>
      <c r="D19" s="16"/>
      <c r="E19" s="16"/>
      <c r="F19" s="17"/>
    </row>
    <row r="26" ht="11.25">
      <c r="E26" t="s">
        <v>124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showZeros="0" tabSelected="1" zoomScalePageLayoutView="0" workbookViewId="0" topLeftCell="A1">
      <selection activeCell="A13" sqref="A13:F13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50" t="s">
        <v>207</v>
      </c>
      <c r="B1" s="51">
        <f>""</f>
      </c>
      <c r="C1" s="51">
        <f>""</f>
      </c>
      <c r="D1" s="51">
        <f>""</f>
      </c>
      <c r="E1" s="52">
        <f>""</f>
      </c>
      <c r="F1" s="51">
        <f>""</f>
      </c>
    </row>
    <row r="2" spans="1:6" s="1" customFormat="1" ht="21.75" customHeight="1">
      <c r="A2" s="53" t="s">
        <v>209</v>
      </c>
      <c r="B2" s="54">
        <f>""</f>
      </c>
      <c r="C2" s="54" t="s">
        <v>1</v>
      </c>
      <c r="D2" s="54">
        <f>""</f>
      </c>
      <c r="E2" s="2" t="s">
        <v>224</v>
      </c>
      <c r="F2" s="3" t="s">
        <v>2</v>
      </c>
    </row>
    <row r="3" spans="1:6" s="1" customFormat="1" ht="21.75" customHeight="1">
      <c r="A3" s="55" t="s">
        <v>3</v>
      </c>
      <c r="B3" s="55" t="s">
        <v>85</v>
      </c>
      <c r="C3" s="55">
        <f>""</f>
      </c>
      <c r="D3" s="55" t="s">
        <v>7</v>
      </c>
      <c r="E3" s="55" t="s">
        <v>118</v>
      </c>
      <c r="F3" s="55" t="s">
        <v>119</v>
      </c>
    </row>
    <row r="4" spans="1:6" s="1" customFormat="1" ht="41.25" customHeight="1">
      <c r="A4" s="55" t="s">
        <v>6</v>
      </c>
      <c r="B4" s="4" t="s">
        <v>93</v>
      </c>
      <c r="C4" s="4" t="s">
        <v>94</v>
      </c>
      <c r="D4" s="55">
        <f>""</f>
      </c>
      <c r="E4" s="55">
        <f>""</f>
      </c>
      <c r="F4" s="55" t="s">
        <v>98</v>
      </c>
    </row>
    <row r="5" spans="1:6" s="1" customFormat="1" ht="21.75" customHeight="1">
      <c r="A5" s="4" t="s">
        <v>6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</row>
    <row r="6" spans="1:6" s="1" customFormat="1" ht="21.75" customHeight="1">
      <c r="A6" s="4"/>
      <c r="B6" s="4"/>
      <c r="C6" s="5"/>
      <c r="D6" s="4"/>
      <c r="E6" s="4"/>
      <c r="F6" s="4"/>
    </row>
    <row r="7" spans="1:6" s="1" customFormat="1" ht="21.75" customHeight="1">
      <c r="A7" s="4"/>
      <c r="B7" s="4"/>
      <c r="C7" s="4"/>
      <c r="D7" s="4"/>
      <c r="E7" s="4"/>
      <c r="F7" s="4"/>
    </row>
    <row r="8" spans="1:6" s="1" customFormat="1" ht="21.75" customHeight="1">
      <c r="A8" s="4"/>
      <c r="B8" s="4"/>
      <c r="C8" s="4"/>
      <c r="D8" s="4"/>
      <c r="E8" s="4"/>
      <c r="F8" s="4"/>
    </row>
    <row r="9" spans="1:6" ht="21.75" customHeight="1">
      <c r="A9" s="6">
        <v>1</v>
      </c>
      <c r="B9" s="7" t="s">
        <v>40</v>
      </c>
      <c r="C9" s="8" t="s">
        <v>17</v>
      </c>
      <c r="D9" s="4"/>
      <c r="E9" s="4"/>
      <c r="F9" s="4"/>
    </row>
    <row r="11" spans="2:6" ht="14.25">
      <c r="B11" s="73"/>
      <c r="C11" s="73"/>
      <c r="D11" s="73"/>
      <c r="E11" s="73"/>
      <c r="F11" s="73"/>
    </row>
    <row r="13" spans="1:6" ht="14.25">
      <c r="A13" s="56" t="s">
        <v>23</v>
      </c>
      <c r="B13" s="57"/>
      <c r="C13" s="57"/>
      <c r="D13" s="57"/>
      <c r="E13" s="57"/>
      <c r="F13" s="57"/>
    </row>
  </sheetData>
  <sheetProtection/>
  <mergeCells count="9">
    <mergeCell ref="A13:F13"/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2018-03-26T02:32:17Z</cp:lastPrinted>
  <dcterms:created xsi:type="dcterms:W3CDTF">2017-01-12T01:16:19Z</dcterms:created>
  <dcterms:modified xsi:type="dcterms:W3CDTF">2021-07-19T08:16:53Z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