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827" firstSheet="5" activeTab="6"/>
  </bookViews>
  <sheets>
    <sheet name="预算公开-部门预算财政拨款三公经费支出表" sheetId="1" r:id="rId1"/>
    <sheet name="预算公开-部门预算财政拨款收支总表" sheetId="2" r:id="rId2"/>
    <sheet name="预算公开-部门预算收入总表" sheetId="3" r:id="rId3"/>
    <sheet name="预算公开-部门预算收支总表" sheetId="4" r:id="rId4"/>
    <sheet name="预算公开-部门预算支出总表" sheetId="5" r:id="rId5"/>
    <sheet name="预算公开-国有资本经营预算财政拨款支出表" sheetId="6" r:id="rId6"/>
    <sheet name="预算公开-一般公共预算财政拨款基本支出表" sheetId="7" r:id="rId7"/>
    <sheet name="预算公开-一般公共预算财政拨款支出表" sheetId="8" r:id="rId8"/>
    <sheet name="预算公共-政府基金预算财政拨款支出表" sheetId="9" r:id="rId9"/>
  </sheets>
  <definedNames/>
  <calcPr fullCalcOnLoad="1"/>
</workbook>
</file>

<file path=xl/sharedStrings.xml><?xml version="1.0" encoding="utf-8"?>
<sst xmlns="http://schemas.openxmlformats.org/spreadsheetml/2006/main" count="474" uniqueCount="192">
  <si>
    <t>部门预算财政拨款“三公”经费支出表</t>
  </si>
  <si>
    <t>预算年度：2017</t>
  </si>
  <si>
    <t>序号</t>
  </si>
  <si>
    <t>项  目</t>
  </si>
  <si>
    <t>资金来源</t>
  </si>
  <si>
    <t>栏次</t>
  </si>
  <si>
    <t>合计</t>
  </si>
  <si>
    <t>一般公共预算财政拨款</t>
  </si>
  <si>
    <t>政府性基金财政拨款</t>
  </si>
  <si>
    <t>国有资本经营预算财政拨款</t>
  </si>
  <si>
    <t>1</t>
  </si>
  <si>
    <t>2</t>
  </si>
  <si>
    <t>3</t>
  </si>
  <si>
    <t>4</t>
  </si>
  <si>
    <t>5</t>
  </si>
  <si>
    <t xml:space="preserve">            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</si>
  <si>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</si>
  <si>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</si>
  <si>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</si>
  <si>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</si>
  <si>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</si>
  <si>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金额单位：万元</t>
  </si>
  <si>
    <t>金额单位：万元</t>
  </si>
  <si>
    <t>部门预算财政拨款收支总表</t>
  </si>
  <si>
    <t>收入</t>
  </si>
  <si>
    <t>支出</t>
  </si>
  <si>
    <t>事业收入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</si>
  <si>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</si>
  <si>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</si>
  <si>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</si>
  <si>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</si>
  <si>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</si>
  <si>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</si>
  <si>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</si>
  <si>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</si>
  <si>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</si>
  <si>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</si>
  <si>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</si>
  <si>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</si>
  <si>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</si>
  <si>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</si>
  <si>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</si>
  <si>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</si>
  <si>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</si>
  <si>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</si>
  <si>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八、社会保障和就业支出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</si>
  <si>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</si>
  <si>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</si>
  <si>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</si>
  <si>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</si>
  <si>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</si>
  <si>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</si>
  <si>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</si>
  <si>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</si>
  <si>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</si>
  <si>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</si>
  <si>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</si>
  <si>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</si>
  <si>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</si>
  <si>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</si>
  <si>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</si>
  <si>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</si>
  <si>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8</t>
  </si>
  <si>
    <t>9</t>
  </si>
  <si>
    <t>10</t>
  </si>
  <si>
    <t>2010601</t>
  </si>
  <si>
    <t>行政运行</t>
  </si>
  <si>
    <t>2010605</t>
  </si>
  <si>
    <t>财政国库业务</t>
  </si>
  <si>
    <t>2010608</t>
  </si>
  <si>
    <t>财政委托业务支出</t>
  </si>
  <si>
    <t>2080505</t>
  </si>
  <si>
    <t>机关事业单位基本养老保险缴费支出★</t>
  </si>
  <si>
    <t>2101101</t>
  </si>
  <si>
    <t>行政单位医疗</t>
  </si>
  <si>
    <t>2210201</t>
  </si>
  <si>
    <t>住房公积金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</si>
  <si>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</si>
  <si>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</si>
  <si>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</si>
  <si>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</si>
  <si>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</si>
  <si>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</si>
  <si>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</si>
  <si>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</si>
  <si>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</si>
  <si>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</si>
  <si>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</si>
  <si>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</si>
  <si>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金额单位：万元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</si>
  <si>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</si>
  <si>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</si>
  <si>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</si>
  <si>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</si>
  <si>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</si>
  <si>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</si>
  <si>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</si>
  <si>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</si>
  <si>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部门预算国有资本经营预算财政拨款支出表</t>
  </si>
  <si>
    <t>备注：此页无数据，空表列示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</si>
  <si>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</si>
  <si>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</si>
  <si>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</si>
  <si>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</si>
  <si>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</si>
  <si>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</si>
  <si>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</si>
  <si>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</si>
  <si>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</si>
  <si>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</si>
  <si>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</si>
  <si>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</si>
  <si>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</si>
  <si>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</si>
  <si>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</si>
  <si>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</si>
  <si>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</si>
  <si>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</si>
  <si>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</si>
  <si>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</si>
  <si>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</si>
  <si>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</si>
  <si>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</si>
  <si>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</si>
  <si>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</si>
  <si>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</si>
  <si>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</si>
  <si>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</si>
  <si>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30217</t>
  </si>
  <si>
    <t>公务接待费</t>
  </si>
  <si>
    <t>30239</t>
  </si>
  <si>
    <t>303</t>
  </si>
  <si>
    <t>对个人和家庭的补助</t>
  </si>
  <si>
    <t>30309</t>
  </si>
  <si>
    <t>奖励金</t>
  </si>
  <si>
    <t>部门预算一般公共预算财政拨款支出表</t>
  </si>
  <si>
    <t>部门预算政府基金预算财政拨款支出表</t>
  </si>
  <si>
    <t>预算年度：2018</t>
  </si>
  <si>
    <t>2010699</t>
  </si>
  <si>
    <t>其他财政事务支出</t>
  </si>
  <si>
    <t>2080506</t>
  </si>
  <si>
    <t>机关事业单位职业年金缴费支出★</t>
  </si>
  <si>
    <t>津贴补贴★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</si>
  <si>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</si>
  <si>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</si>
  <si>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</si>
  <si>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</si>
  <si>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</si>
  <si>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</si>
  <si>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</si>
  <si>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</si>
  <si>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30202</t>
  </si>
  <si>
    <t>印刷费</t>
  </si>
  <si>
    <t>30206</t>
  </si>
  <si>
    <t>电费</t>
  </si>
  <si>
    <t>30216</t>
  </si>
  <si>
    <t>培训费</t>
  </si>
  <si>
    <t>其他交通费用★</t>
  </si>
  <si>
    <t>30299</t>
  </si>
  <si>
    <t>其他商品和服务支出</t>
  </si>
  <si>
    <r>
      <t>部门编码及名称：[318</t>
    </r>
    <r>
      <rPr>
        <sz val="9"/>
        <rFont val="宋体"/>
        <family val="0"/>
      </rPr>
      <t>002</t>
    </r>
    <r>
      <rPr>
        <sz val="9"/>
        <rFont val="宋体"/>
        <family val="0"/>
      </rPr>
      <t>]南堡开发区财政局</t>
    </r>
  </si>
  <si>
    <t>部门编码及名称：[318002]南堡开发区财政局</t>
  </si>
  <si>
    <t>部门编码及名称：[318002]南堡开发区财政局</t>
  </si>
  <si>
    <t>七、文化旅游体育与传媒支出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</si>
  <si>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</si>
  <si>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</si>
  <si>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</si>
  <si>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</si>
  <si>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</si>
  <si>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</si>
  <si>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</si>
  <si>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</si>
  <si>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</si>
  <si>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</si>
  <si>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</si>
  <si>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</si>
  <si>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</si>
  <si>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</si>
  <si>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</si>
  <si>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</si>
  <si>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</si>
  <si>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</si>
  <si>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</si>
  <si>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</si>
  <si>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</si>
  <si>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</t>
  </si>
  <si>
    <r>
      <t>3</t>
    </r>
    <r>
      <rPr>
        <sz val="9"/>
        <rFont val="宋体"/>
        <family val="0"/>
      </rPr>
      <t>1002</t>
    </r>
  </si>
  <si>
    <t>办公设备购置费</t>
  </si>
  <si>
    <r>
      <t>3</t>
    </r>
    <r>
      <rPr>
        <sz val="9"/>
        <rFont val="宋体"/>
        <family val="0"/>
      </rPr>
      <t>10</t>
    </r>
  </si>
  <si>
    <t>资本性支出</t>
  </si>
  <si>
    <t>预算年度：2022</t>
  </si>
  <si>
    <r>
      <t>预算年度：202</t>
    </r>
    <r>
      <rPr>
        <sz val="9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</si>
</sst>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 locked="0"/>
    </xf>
    <xf numFmtId="0" fontId="0" fillId="0" borderId="0">
      <alignment vertical="center"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85">
    <xf numFmtId="0" fontId="0" fillId="0" borderId="0" xfId="0" applyFont="1" applyAlignment="1">
      <alignment vertical="center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2" fillId="0" borderId="0" xfId="43" applyFont="1" applyFill="1" applyAlignment="1">
      <alignment horizontal="center" vertical="center"/>
      <protection locked="0"/>
    </xf>
    <xf numFmtId="0" fontId="2" fillId="0" borderId="0" xfId="43" applyFont="1" applyFill="1" applyAlignment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top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2" fontId="2" fillId="0" borderId="0" xfId="0" applyNumberFormat="1" applyFont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49" fontId="2" fillId="0" borderId="10" xfId="52" applyNumberFormat="1" applyFont="1" applyFill="1" applyBorder="1" applyAlignment="1" applyProtection="1">
      <alignment horizontal="lef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2" fontId="2" fillId="33" borderId="10" xfId="0" applyNumberFormat="1" applyFont="1" applyFill="1" applyBorder="1" applyAlignment="1" applyProtection="1">
      <alignment horizontal="right" vertical="center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43" applyFont="1" applyFill="1" applyBorder="1" applyAlignment="1">
      <alignment horizontal="center" vertical="center"/>
      <protection locked="0"/>
    </xf>
    <xf numFmtId="0" fontId="2" fillId="0" borderId="10" xfId="43" applyFont="1" applyFill="1" applyBorder="1" applyAlignment="1">
      <alignment horizontal="center" vertical="center" wrapText="1"/>
      <protection locked="0"/>
    </xf>
    <xf numFmtId="0" fontId="2" fillId="0" borderId="10" xfId="43" applyFont="1" applyFill="1" applyBorder="1" applyAlignment="1">
      <alignment vertical="top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43" applyFont="1" applyFill="1" applyBorder="1" applyAlignment="1">
      <alignment horizontal="left" vertical="center" wrapText="1"/>
      <protection locked="0"/>
    </xf>
    <xf numFmtId="0" fontId="2" fillId="0" borderId="0" xfId="43" applyFont="1" applyFill="1" applyBorder="1" applyAlignment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43" applyFont="1" applyFill="1" applyAlignment="1">
      <alignment horizontal="center" vertical="center" wrapText="1"/>
      <protection locked="0"/>
    </xf>
    <xf numFmtId="0" fontId="2" fillId="0" borderId="0" xfId="43" applyFont="1" applyFill="1" applyAlignment="1">
      <alignment horizontal="center" vertical="center"/>
      <protection locked="0"/>
    </xf>
    <xf numFmtId="0" fontId="2" fillId="0" borderId="0" xfId="43" applyFont="1" applyFill="1" applyAlignment="1">
      <alignment horizontal="right" vertical="center" wrapText="1"/>
      <protection locked="0"/>
    </xf>
    <xf numFmtId="0" fontId="2" fillId="0" borderId="0" xfId="43" applyFont="1" applyFill="1" applyBorder="1" applyAlignment="1">
      <alignment horizontal="left" vertical="center" wrapText="1"/>
      <protection locked="0"/>
    </xf>
    <xf numFmtId="0" fontId="2" fillId="0" borderId="0" xfId="43" applyFont="1" applyFill="1" applyBorder="1" applyAlignment="1">
      <alignment horizontal="center" vertical="center"/>
      <protection locked="0"/>
    </xf>
    <xf numFmtId="0" fontId="2" fillId="0" borderId="0" xfId="43" applyFont="1" applyFill="1" applyBorder="1" applyAlignment="1">
      <alignment horizontal="center" vertical="center" wrapText="1"/>
      <protection locked="0"/>
    </xf>
    <xf numFmtId="0" fontId="2" fillId="0" borderId="10" xfId="43" applyFont="1" applyFill="1" applyBorder="1" applyAlignment="1">
      <alignment horizontal="center" vertical="center" wrapText="1"/>
      <protection locked="0"/>
    </xf>
    <xf numFmtId="0" fontId="2" fillId="0" borderId="10" xfId="43" applyFont="1" applyFill="1" applyBorder="1" applyAlignment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2 4" xfId="46"/>
    <cellStyle name="常规 3" xfId="47"/>
    <cellStyle name="常规 4" xfId="48"/>
    <cellStyle name="常规 5" xfId="49"/>
    <cellStyle name="常规 6" xfId="50"/>
    <cellStyle name="常规 7" xfId="51"/>
    <cellStyle name="常规 8" xfId="52"/>
    <cellStyle name="常规 9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00390625" style="1" customWidth="1"/>
    <col min="2" max="2" width="20.00390625" style="2" customWidth="1"/>
    <col min="3" max="3" width="10.7109375" style="3" customWidth="1"/>
    <col min="4" max="4" width="11.00390625" style="3" customWidth="1"/>
    <col min="5" max="5" width="11.8515625" style="3" customWidth="1"/>
    <col min="6" max="6" width="13.57421875" style="3" customWidth="1"/>
    <col min="7" max="16384" width="9.00390625" style="4" customWidth="1"/>
  </cols>
  <sheetData>
    <row r="1" spans="1:6" s="5" customFormat="1" ht="47.25" customHeight="1">
      <c r="A1" s="53" t="s">
        <v>0</v>
      </c>
      <c r="B1" s="54">
        <f>""</f>
      </c>
      <c r="C1" s="54">
        <f>""</f>
      </c>
      <c r="D1" s="54">
        <f>""</f>
      </c>
      <c r="E1" s="55">
        <f>""</f>
      </c>
      <c r="F1" s="54">
        <f>""</f>
      </c>
    </row>
    <row r="2" spans="1:6" s="5" customFormat="1" ht="20.25" customHeight="1">
      <c r="A2" s="56" t="s">
        <v>160</v>
      </c>
      <c r="B2" s="57">
        <f>""</f>
      </c>
      <c r="C2" s="58" t="s">
        <v>1</v>
      </c>
      <c r="D2" s="57">
        <f>""</f>
      </c>
      <c r="E2" s="50" t="s">
        <v>191</v>
      </c>
      <c r="F2" s="46" t="s">
        <v>22</v>
      </c>
    </row>
    <row r="3" spans="1:6" s="5" customFormat="1" ht="16.5" customHeight="1">
      <c r="A3" s="59" t="s">
        <v>2</v>
      </c>
      <c r="B3" s="59" t="s">
        <v>3</v>
      </c>
      <c r="C3" s="59" t="s">
        <v>4</v>
      </c>
      <c r="D3" s="59">
        <f>""</f>
      </c>
      <c r="E3" s="59">
        <f>""</f>
      </c>
      <c r="F3" s="59">
        <f>""</f>
      </c>
    </row>
    <row r="4" spans="1:6" s="5" customFormat="1" ht="28.5" customHeight="1">
      <c r="A4" s="59" t="s">
        <v>5</v>
      </c>
      <c r="B4" s="59">
        <f>""</f>
      </c>
      <c r="C4" s="20" t="s">
        <v>6</v>
      </c>
      <c r="D4" s="20" t="s">
        <v>7</v>
      </c>
      <c r="E4" s="20" t="s">
        <v>8</v>
      </c>
      <c r="F4" s="20" t="s">
        <v>9</v>
      </c>
    </row>
    <row r="5" spans="1:6" s="5" customFormat="1" ht="15.75" customHeight="1">
      <c r="A5" s="20" t="s">
        <v>5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</row>
    <row r="6" spans="1:6" ht="15.75" customHeight="1">
      <c r="A6" s="30">
        <v>1</v>
      </c>
      <c r="B6" s="31" t="s">
        <v>15</v>
      </c>
      <c r="C6" s="32">
        <v>0.3</v>
      </c>
      <c r="D6" s="32">
        <v>0.3</v>
      </c>
      <c r="E6" s="32">
        <v>0</v>
      </c>
      <c r="F6" s="32">
        <v>0</v>
      </c>
    </row>
    <row r="7" spans="1:6" ht="15.75" customHeight="1">
      <c r="A7" s="30">
        <v>2</v>
      </c>
      <c r="B7" s="31" t="s">
        <v>16</v>
      </c>
      <c r="C7" s="32">
        <v>0</v>
      </c>
      <c r="D7" s="32">
        <v>0</v>
      </c>
      <c r="E7" s="32">
        <v>0</v>
      </c>
      <c r="F7" s="32">
        <v>0</v>
      </c>
    </row>
    <row r="8" spans="1:6" ht="15.75" customHeight="1">
      <c r="A8" s="30">
        <v>3</v>
      </c>
      <c r="B8" s="31" t="s">
        <v>17</v>
      </c>
      <c r="C8" s="32">
        <v>0</v>
      </c>
      <c r="D8" s="32">
        <v>0</v>
      </c>
      <c r="E8" s="32">
        <v>0</v>
      </c>
      <c r="F8" s="32">
        <v>0</v>
      </c>
    </row>
    <row r="9" spans="1:6" ht="15.75" customHeight="1">
      <c r="A9" s="30">
        <v>4</v>
      </c>
      <c r="B9" s="31" t="s">
        <v>18</v>
      </c>
      <c r="C9" s="32">
        <v>0</v>
      </c>
      <c r="D9" s="32">
        <v>0</v>
      </c>
      <c r="E9" s="32">
        <v>0</v>
      </c>
      <c r="F9" s="32">
        <v>0</v>
      </c>
    </row>
    <row r="10" spans="1:6" ht="15.75" customHeight="1">
      <c r="A10" s="30">
        <v>5</v>
      </c>
      <c r="B10" s="31" t="s">
        <v>19</v>
      </c>
      <c r="C10" s="32">
        <v>0</v>
      </c>
      <c r="D10" s="32">
        <v>0</v>
      </c>
      <c r="E10" s="32">
        <v>0</v>
      </c>
      <c r="F10" s="32">
        <v>0</v>
      </c>
    </row>
    <row r="11" spans="1:6" ht="15.75" customHeight="1">
      <c r="A11" s="30">
        <v>6</v>
      </c>
      <c r="B11" s="31" t="s">
        <v>20</v>
      </c>
      <c r="C11" s="32">
        <v>0.3</v>
      </c>
      <c r="D11" s="32">
        <v>0.3</v>
      </c>
      <c r="E11" s="32">
        <v>0</v>
      </c>
      <c r="F11" s="32">
        <v>0</v>
      </c>
    </row>
  </sheetData>
  <sheetProtection/>
  <mergeCells count="5">
    <mergeCell ref="A1:F1"/>
    <mergeCell ref="A2:D2"/>
    <mergeCell ref="A3:A4"/>
    <mergeCell ref="B3:B4"/>
    <mergeCell ref="C3:F3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00390625" style="25" customWidth="1"/>
    <col min="2" max="2" width="20.7109375" style="26" customWidth="1"/>
    <col min="3" max="3" width="9.8515625" style="27" customWidth="1"/>
    <col min="4" max="4" width="24.8515625" style="26" customWidth="1"/>
    <col min="5" max="5" width="8.8515625" style="27" customWidth="1"/>
    <col min="6" max="6" width="12.28125" style="27" customWidth="1"/>
    <col min="7" max="7" width="11.421875" style="27" customWidth="1"/>
    <col min="8" max="8" width="10.421875" style="27" customWidth="1"/>
    <col min="9" max="16384" width="9.00390625" style="24" customWidth="1"/>
  </cols>
  <sheetData>
    <row r="1" spans="1:8" s="23" customFormat="1" ht="19.5" customHeight="1">
      <c r="A1" s="61" t="s">
        <v>23</v>
      </c>
      <c r="B1" s="62">
        <f>""</f>
      </c>
      <c r="C1" s="62">
        <f>""</f>
      </c>
      <c r="D1" s="62">
        <f>""</f>
      </c>
      <c r="E1" s="62">
        <f>""</f>
      </c>
      <c r="F1" s="62">
        <f>""</f>
      </c>
      <c r="G1" s="63">
        <f>""</f>
      </c>
      <c r="H1" s="62">
        <f>""</f>
      </c>
    </row>
    <row r="2" spans="1:8" s="23" customFormat="1" ht="15.75" customHeight="1">
      <c r="A2" s="64" t="s">
        <v>161</v>
      </c>
      <c r="B2" s="65">
        <f>""</f>
      </c>
      <c r="C2" s="65">
        <f>""</f>
      </c>
      <c r="D2" s="65">
        <f>""</f>
      </c>
      <c r="E2" s="66" t="s">
        <v>191</v>
      </c>
      <c r="F2" s="65">
        <f>""</f>
      </c>
      <c r="G2" s="67" t="s">
        <v>22</v>
      </c>
      <c r="H2" s="65">
        <f>""</f>
      </c>
    </row>
    <row r="3" spans="1:8" s="23" customFormat="1" ht="15.75" customHeight="1">
      <c r="A3" s="60" t="s">
        <v>2</v>
      </c>
      <c r="B3" s="60" t="s">
        <v>24</v>
      </c>
      <c r="C3" s="60">
        <f>""</f>
      </c>
      <c r="D3" s="60" t="s">
        <v>25</v>
      </c>
      <c r="E3" s="60" t="s">
        <v>26</v>
      </c>
      <c r="F3" s="60" t="s">
        <v>27</v>
      </c>
      <c r="G3" s="60" t="s">
        <v>28</v>
      </c>
      <c r="H3" s="60" t="s">
        <v>29</v>
      </c>
    </row>
    <row r="4" spans="1:8" s="23" customFormat="1" ht="25.5" customHeight="1">
      <c r="A4" s="60" t="s">
        <v>5</v>
      </c>
      <c r="B4" s="33" t="s">
        <v>30</v>
      </c>
      <c r="C4" s="33" t="s">
        <v>31</v>
      </c>
      <c r="D4" s="33" t="s">
        <v>30</v>
      </c>
      <c r="E4" s="33" t="s">
        <v>6</v>
      </c>
      <c r="F4" s="33" t="s">
        <v>7</v>
      </c>
      <c r="G4" s="33" t="s">
        <v>32</v>
      </c>
      <c r="H4" s="33" t="s">
        <v>9</v>
      </c>
    </row>
    <row r="5" spans="1:8" s="23" customFormat="1" ht="16.5" customHeight="1">
      <c r="A5" s="33" t="s">
        <v>5</v>
      </c>
      <c r="B5" s="33" t="s">
        <v>10</v>
      </c>
      <c r="C5" s="33" t="s">
        <v>11</v>
      </c>
      <c r="D5" s="33" t="s">
        <v>12</v>
      </c>
      <c r="E5" s="33" t="s">
        <v>13</v>
      </c>
      <c r="F5" s="33" t="s">
        <v>14</v>
      </c>
      <c r="G5" s="33" t="s">
        <v>33</v>
      </c>
      <c r="H5" s="33" t="s">
        <v>34</v>
      </c>
    </row>
    <row r="6" spans="1:8" ht="15.75" customHeight="1">
      <c r="A6" s="34">
        <v>1</v>
      </c>
      <c r="B6" s="35" t="s">
        <v>35</v>
      </c>
      <c r="C6" s="36">
        <v>1242.77</v>
      </c>
      <c r="D6" s="37" t="s">
        <v>36</v>
      </c>
      <c r="E6" s="36">
        <v>1144.21</v>
      </c>
      <c r="F6" s="36">
        <v>1144.21</v>
      </c>
      <c r="G6" s="36">
        <v>0</v>
      </c>
      <c r="H6" s="36">
        <v>0</v>
      </c>
    </row>
    <row r="7" spans="1:8" ht="15.75" customHeight="1">
      <c r="A7" s="34">
        <v>2</v>
      </c>
      <c r="B7" s="35" t="s">
        <v>37</v>
      </c>
      <c r="C7" s="36">
        <v>0</v>
      </c>
      <c r="D7" s="37" t="s">
        <v>38</v>
      </c>
      <c r="E7" s="36">
        <v>0</v>
      </c>
      <c r="F7" s="36">
        <v>0</v>
      </c>
      <c r="G7" s="36">
        <v>0</v>
      </c>
      <c r="H7" s="36">
        <v>0</v>
      </c>
    </row>
    <row r="8" spans="1:8" ht="15.75" customHeight="1">
      <c r="A8" s="34">
        <v>3</v>
      </c>
      <c r="B8" s="35" t="s">
        <v>39</v>
      </c>
      <c r="C8" s="36">
        <v>0</v>
      </c>
      <c r="D8" s="37" t="s">
        <v>40</v>
      </c>
      <c r="E8" s="36">
        <v>0</v>
      </c>
      <c r="F8" s="36">
        <v>0</v>
      </c>
      <c r="G8" s="36">
        <v>0</v>
      </c>
      <c r="H8" s="36">
        <v>0</v>
      </c>
    </row>
    <row r="9" spans="1:8" ht="15.75" customHeight="1">
      <c r="A9" s="34">
        <v>4</v>
      </c>
      <c r="B9" s="35" t="s">
        <v>41</v>
      </c>
      <c r="C9" s="36" t="s">
        <v>41</v>
      </c>
      <c r="D9" s="37" t="s">
        <v>42</v>
      </c>
      <c r="E9" s="36">
        <v>0</v>
      </c>
      <c r="F9" s="36">
        <v>0</v>
      </c>
      <c r="G9" s="36">
        <v>0</v>
      </c>
      <c r="H9" s="36">
        <v>0</v>
      </c>
    </row>
    <row r="10" spans="1:8" ht="15.75" customHeight="1">
      <c r="A10" s="34">
        <v>5</v>
      </c>
      <c r="B10" s="35" t="s">
        <v>41</v>
      </c>
      <c r="C10" s="36" t="s">
        <v>41</v>
      </c>
      <c r="D10" s="37" t="s">
        <v>43</v>
      </c>
      <c r="E10" s="36">
        <v>0</v>
      </c>
      <c r="F10" s="36">
        <v>0</v>
      </c>
      <c r="G10" s="36">
        <v>0</v>
      </c>
      <c r="H10" s="36">
        <v>0</v>
      </c>
    </row>
    <row r="11" spans="1:8" ht="15.75" customHeight="1">
      <c r="A11" s="34">
        <v>6</v>
      </c>
      <c r="B11" s="35" t="s">
        <v>41</v>
      </c>
      <c r="C11" s="36" t="s">
        <v>41</v>
      </c>
      <c r="D11" s="37" t="s">
        <v>44</v>
      </c>
      <c r="E11" s="36">
        <v>0</v>
      </c>
      <c r="F11" s="36">
        <v>0</v>
      </c>
      <c r="G11" s="36">
        <v>0</v>
      </c>
      <c r="H11" s="36">
        <v>0</v>
      </c>
    </row>
    <row r="12" spans="1:8" ht="15.75" customHeight="1">
      <c r="A12" s="34">
        <v>7</v>
      </c>
      <c r="B12" s="35" t="s">
        <v>41</v>
      </c>
      <c r="C12" s="36" t="s">
        <v>41</v>
      </c>
      <c r="D12" s="37" t="s">
        <v>163</v>
      </c>
      <c r="E12" s="36">
        <v>0</v>
      </c>
      <c r="F12" s="36">
        <v>0</v>
      </c>
      <c r="G12" s="36">
        <v>0</v>
      </c>
      <c r="H12" s="36">
        <v>0</v>
      </c>
    </row>
    <row r="13" spans="1:8" ht="15.75" customHeight="1">
      <c r="A13" s="34">
        <v>8</v>
      </c>
      <c r="B13" s="35" t="s">
        <v>41</v>
      </c>
      <c r="C13" s="36" t="s">
        <v>41</v>
      </c>
      <c r="D13" s="37" t="s">
        <v>45</v>
      </c>
      <c r="E13" s="38">
        <v>33.47</v>
      </c>
      <c r="F13" s="38">
        <v>33.47</v>
      </c>
      <c r="G13" s="36">
        <v>0</v>
      </c>
      <c r="H13" s="36">
        <v>0</v>
      </c>
    </row>
    <row r="14" spans="1:8" ht="15.75" customHeight="1">
      <c r="A14" s="34">
        <v>9</v>
      </c>
      <c r="B14" s="35" t="s">
        <v>41</v>
      </c>
      <c r="C14" s="36" t="s">
        <v>41</v>
      </c>
      <c r="D14" s="37" t="s">
        <v>164</v>
      </c>
      <c r="E14" s="36">
        <v>0</v>
      </c>
      <c r="F14" s="36">
        <v>0</v>
      </c>
      <c r="G14" s="36">
        <v>0</v>
      </c>
      <c r="H14" s="36">
        <v>0</v>
      </c>
    </row>
    <row r="15" spans="1:8" ht="15.75" customHeight="1">
      <c r="A15" s="34">
        <v>10</v>
      </c>
      <c r="B15" s="35" t="s">
        <v>41</v>
      </c>
      <c r="C15" s="36" t="s">
        <v>41</v>
      </c>
      <c r="D15" s="37" t="s">
        <v>165</v>
      </c>
      <c r="E15" s="38">
        <v>30.68</v>
      </c>
      <c r="F15" s="39">
        <v>30.68</v>
      </c>
      <c r="G15" s="36">
        <v>0</v>
      </c>
      <c r="H15" s="36">
        <v>0</v>
      </c>
    </row>
    <row r="16" spans="1:8" ht="15.75" customHeight="1">
      <c r="A16" s="34">
        <v>11</v>
      </c>
      <c r="B16" s="35" t="s">
        <v>41</v>
      </c>
      <c r="C16" s="36" t="s">
        <v>41</v>
      </c>
      <c r="D16" s="37" t="s">
        <v>166</v>
      </c>
      <c r="E16" s="36">
        <v>0</v>
      </c>
      <c r="F16" s="36">
        <v>0</v>
      </c>
      <c r="G16" s="36">
        <v>0</v>
      </c>
      <c r="H16" s="36">
        <v>0</v>
      </c>
    </row>
    <row r="17" spans="1:8" ht="15.75" customHeight="1">
      <c r="A17" s="34">
        <v>12</v>
      </c>
      <c r="B17" s="35" t="s">
        <v>41</v>
      </c>
      <c r="C17" s="36" t="s">
        <v>41</v>
      </c>
      <c r="D17" s="37" t="s">
        <v>167</v>
      </c>
      <c r="E17" s="36">
        <v>0</v>
      </c>
      <c r="F17" s="36">
        <v>0</v>
      </c>
      <c r="G17" s="36">
        <v>0</v>
      </c>
      <c r="H17" s="36">
        <v>0</v>
      </c>
    </row>
    <row r="18" spans="1:8" ht="15.75" customHeight="1">
      <c r="A18" s="34">
        <v>13</v>
      </c>
      <c r="B18" s="35" t="s">
        <v>41</v>
      </c>
      <c r="C18" s="36" t="s">
        <v>41</v>
      </c>
      <c r="D18" s="37" t="s">
        <v>168</v>
      </c>
      <c r="E18" s="36">
        <v>0</v>
      </c>
      <c r="F18" s="36">
        <v>0</v>
      </c>
      <c r="G18" s="36">
        <v>0</v>
      </c>
      <c r="H18" s="36">
        <v>0</v>
      </c>
    </row>
    <row r="19" spans="1:8" ht="15.75" customHeight="1">
      <c r="A19" s="34">
        <v>14</v>
      </c>
      <c r="B19" s="35" t="s">
        <v>41</v>
      </c>
      <c r="C19" s="36" t="s">
        <v>41</v>
      </c>
      <c r="D19" s="37" t="s">
        <v>169</v>
      </c>
      <c r="E19" s="36">
        <v>0</v>
      </c>
      <c r="F19" s="36">
        <v>0</v>
      </c>
      <c r="G19" s="36">
        <v>0</v>
      </c>
      <c r="H19" s="36">
        <v>0</v>
      </c>
    </row>
    <row r="20" spans="1:8" ht="15.75" customHeight="1">
      <c r="A20" s="34">
        <v>15</v>
      </c>
      <c r="B20" s="35" t="s">
        <v>41</v>
      </c>
      <c r="C20" s="36" t="s">
        <v>41</v>
      </c>
      <c r="D20" s="37" t="s">
        <v>170</v>
      </c>
      <c r="E20" s="36">
        <v>0</v>
      </c>
      <c r="F20" s="36">
        <v>0</v>
      </c>
      <c r="G20" s="36">
        <v>0</v>
      </c>
      <c r="H20" s="36">
        <v>0</v>
      </c>
    </row>
    <row r="21" spans="1:8" ht="15.75" customHeight="1">
      <c r="A21" s="34">
        <v>16</v>
      </c>
      <c r="B21" s="35" t="s">
        <v>41</v>
      </c>
      <c r="C21" s="36" t="s">
        <v>41</v>
      </c>
      <c r="D21" s="37" t="s">
        <v>171</v>
      </c>
      <c r="E21" s="36">
        <v>0</v>
      </c>
      <c r="F21" s="36">
        <v>0</v>
      </c>
      <c r="G21" s="36">
        <v>0</v>
      </c>
      <c r="H21" s="36">
        <v>0</v>
      </c>
    </row>
    <row r="22" spans="1:8" ht="15.75" customHeight="1">
      <c r="A22" s="34">
        <v>17</v>
      </c>
      <c r="B22" s="35" t="s">
        <v>41</v>
      </c>
      <c r="C22" s="36" t="s">
        <v>41</v>
      </c>
      <c r="D22" s="37" t="s">
        <v>172</v>
      </c>
      <c r="E22" s="36">
        <v>0</v>
      </c>
      <c r="F22" s="36">
        <v>0</v>
      </c>
      <c r="G22" s="36">
        <v>0</v>
      </c>
      <c r="H22" s="36">
        <v>0</v>
      </c>
    </row>
    <row r="23" spans="1:8" ht="15.75" customHeight="1">
      <c r="A23" s="34">
        <v>18</v>
      </c>
      <c r="B23" s="35" t="s">
        <v>41</v>
      </c>
      <c r="C23" s="36" t="s">
        <v>41</v>
      </c>
      <c r="D23" s="37" t="s">
        <v>173</v>
      </c>
      <c r="E23" s="36">
        <v>0</v>
      </c>
      <c r="F23" s="36">
        <v>0</v>
      </c>
      <c r="G23" s="36">
        <v>0</v>
      </c>
      <c r="H23" s="36">
        <v>0</v>
      </c>
    </row>
    <row r="24" spans="1:8" ht="15.75" customHeight="1">
      <c r="A24" s="34">
        <v>19</v>
      </c>
      <c r="B24" s="35" t="s">
        <v>41</v>
      </c>
      <c r="C24" s="36" t="s">
        <v>41</v>
      </c>
      <c r="D24" s="37" t="s">
        <v>174</v>
      </c>
      <c r="E24" s="36">
        <v>0</v>
      </c>
      <c r="F24" s="36">
        <v>0</v>
      </c>
      <c r="G24" s="36">
        <v>0</v>
      </c>
      <c r="H24" s="36">
        <v>0</v>
      </c>
    </row>
    <row r="25" spans="1:8" ht="15.75" customHeight="1">
      <c r="A25" s="34">
        <v>20</v>
      </c>
      <c r="B25" s="35" t="s">
        <v>41</v>
      </c>
      <c r="C25" s="36" t="s">
        <v>41</v>
      </c>
      <c r="D25" s="37" t="s">
        <v>175</v>
      </c>
      <c r="E25" s="38">
        <v>34.41</v>
      </c>
      <c r="F25" s="38">
        <v>34.41</v>
      </c>
      <c r="G25" s="36">
        <v>0</v>
      </c>
      <c r="H25" s="36">
        <v>0</v>
      </c>
    </row>
    <row r="26" spans="1:8" ht="15.75" customHeight="1">
      <c r="A26" s="34">
        <v>21</v>
      </c>
      <c r="B26" s="35" t="s">
        <v>41</v>
      </c>
      <c r="C26" s="36" t="s">
        <v>41</v>
      </c>
      <c r="D26" s="37" t="s">
        <v>176</v>
      </c>
      <c r="E26" s="36">
        <v>0</v>
      </c>
      <c r="F26" s="36">
        <v>0</v>
      </c>
      <c r="G26" s="36">
        <v>0</v>
      </c>
      <c r="H26" s="36">
        <v>0</v>
      </c>
    </row>
    <row r="27" spans="1:8" ht="15.75" customHeight="1">
      <c r="A27" s="34">
        <v>22</v>
      </c>
      <c r="B27" s="35" t="s">
        <v>41</v>
      </c>
      <c r="C27" s="36" t="s">
        <v>41</v>
      </c>
      <c r="D27" s="37" t="s">
        <v>177</v>
      </c>
      <c r="E27" s="36">
        <v>0</v>
      </c>
      <c r="F27" s="36">
        <v>0</v>
      </c>
      <c r="G27" s="36">
        <v>0</v>
      </c>
      <c r="H27" s="36">
        <v>0</v>
      </c>
    </row>
    <row r="28" spans="1:8" ht="15.75" customHeight="1">
      <c r="A28" s="34">
        <v>23</v>
      </c>
      <c r="B28" s="35"/>
      <c r="C28" s="36"/>
      <c r="D28" s="37" t="s">
        <v>178</v>
      </c>
      <c r="E28" s="36">
        <v>0</v>
      </c>
      <c r="F28" s="36">
        <v>0</v>
      </c>
      <c r="G28" s="36">
        <v>0</v>
      </c>
      <c r="H28" s="36">
        <v>0</v>
      </c>
    </row>
    <row r="29" spans="1:8" ht="15.75" customHeight="1">
      <c r="A29" s="34">
        <v>24</v>
      </c>
      <c r="B29" s="35"/>
      <c r="C29" s="36"/>
      <c r="D29" s="37" t="s">
        <v>179</v>
      </c>
      <c r="E29" s="36">
        <v>0</v>
      </c>
      <c r="F29" s="36">
        <v>0</v>
      </c>
      <c r="G29" s="36">
        <v>0</v>
      </c>
      <c r="H29" s="36">
        <v>0</v>
      </c>
    </row>
    <row r="30" spans="1:8" ht="15.75" customHeight="1">
      <c r="A30" s="34">
        <v>25</v>
      </c>
      <c r="B30" s="35"/>
      <c r="C30" s="36"/>
      <c r="D30" s="37" t="s">
        <v>180</v>
      </c>
      <c r="E30" s="36">
        <v>0</v>
      </c>
      <c r="F30" s="36">
        <v>0</v>
      </c>
      <c r="G30" s="36">
        <v>0</v>
      </c>
      <c r="H30" s="36">
        <v>0</v>
      </c>
    </row>
    <row r="31" spans="1:8" ht="11.25">
      <c r="A31" s="34">
        <v>26</v>
      </c>
      <c r="B31" s="35"/>
      <c r="C31" s="36"/>
      <c r="D31" s="37" t="s">
        <v>181</v>
      </c>
      <c r="E31" s="36">
        <v>0</v>
      </c>
      <c r="F31" s="36">
        <v>0</v>
      </c>
      <c r="G31" s="36">
        <v>0</v>
      </c>
      <c r="H31" s="36">
        <v>0</v>
      </c>
    </row>
    <row r="32" spans="1:8" ht="11.25">
      <c r="A32" s="34">
        <v>27</v>
      </c>
      <c r="B32" s="35"/>
      <c r="C32" s="36"/>
      <c r="D32" s="37" t="s">
        <v>182</v>
      </c>
      <c r="E32" s="36">
        <v>0</v>
      </c>
      <c r="F32" s="36">
        <v>0</v>
      </c>
      <c r="G32" s="36">
        <v>0</v>
      </c>
      <c r="H32" s="36">
        <v>0</v>
      </c>
    </row>
    <row r="33" spans="1:8" ht="11.25">
      <c r="A33" s="34">
        <v>28</v>
      </c>
      <c r="B33" s="35"/>
      <c r="C33" s="36"/>
      <c r="D33" s="37" t="s">
        <v>183</v>
      </c>
      <c r="E33" s="36">
        <v>0</v>
      </c>
      <c r="F33" s="36">
        <v>0</v>
      </c>
      <c r="G33" s="36">
        <v>0</v>
      </c>
      <c r="H33" s="36">
        <v>0</v>
      </c>
    </row>
    <row r="34" spans="1:8" ht="11.25">
      <c r="A34" s="34">
        <v>29</v>
      </c>
      <c r="B34" s="35"/>
      <c r="C34" s="36"/>
      <c r="D34" s="37" t="s">
        <v>184</v>
      </c>
      <c r="E34" s="36">
        <v>0</v>
      </c>
      <c r="F34" s="36">
        <v>0</v>
      </c>
      <c r="G34" s="36">
        <v>0</v>
      </c>
      <c r="H34" s="36">
        <v>0</v>
      </c>
    </row>
    <row r="35" spans="1:8" ht="11.25">
      <c r="A35" s="34">
        <v>30</v>
      </c>
      <c r="B35" s="35" t="s">
        <v>46</v>
      </c>
      <c r="C35" s="36">
        <v>1242.77</v>
      </c>
      <c r="D35" s="35" t="s">
        <v>47</v>
      </c>
      <c r="E35" s="36">
        <f>SUM(E6:E34)</f>
        <v>1242.7700000000002</v>
      </c>
      <c r="F35" s="36">
        <f>SUM(F6:F34)</f>
        <v>1242.7700000000002</v>
      </c>
      <c r="G35" s="36">
        <v>0</v>
      </c>
      <c r="H35" s="36">
        <v>0</v>
      </c>
    </row>
    <row r="36" spans="1:8" ht="11.25">
      <c r="A36" s="34">
        <v>31</v>
      </c>
      <c r="B36" s="35" t="s">
        <v>48</v>
      </c>
      <c r="C36" s="36">
        <v>0</v>
      </c>
      <c r="D36" s="35" t="s">
        <v>49</v>
      </c>
      <c r="E36" s="36">
        <v>0</v>
      </c>
      <c r="F36" s="36">
        <v>0</v>
      </c>
      <c r="G36" s="36">
        <v>0</v>
      </c>
      <c r="H36" s="36">
        <v>0</v>
      </c>
    </row>
    <row r="37" spans="1:8" ht="11.25">
      <c r="A37" s="34">
        <v>32</v>
      </c>
      <c r="B37" s="35" t="s">
        <v>15</v>
      </c>
      <c r="C37" s="36">
        <v>1242.77</v>
      </c>
      <c r="D37" s="35" t="s">
        <v>15</v>
      </c>
      <c r="E37" s="36">
        <v>1242.77</v>
      </c>
      <c r="F37" s="36">
        <v>1242.77</v>
      </c>
      <c r="G37" s="36">
        <v>0</v>
      </c>
      <c r="H37" s="36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 horizontalCentered="1"/>
  <pageMargins left="0.7086614173228347" right="0.7086614173228347" top="0" bottom="0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6" sqref="A6:A14"/>
    </sheetView>
  </sheetViews>
  <sheetFormatPr defaultColWidth="9.140625" defaultRowHeight="15"/>
  <cols>
    <col min="1" max="1" width="9.00390625" style="6" customWidth="1"/>
    <col min="2" max="2" width="12.8515625" style="7" customWidth="1"/>
    <col min="3" max="3" width="26.8515625" style="7" customWidth="1"/>
    <col min="4" max="5" width="9.57421875" style="8" customWidth="1"/>
    <col min="6" max="6" width="8.7109375" style="8" customWidth="1"/>
    <col min="7" max="7" width="8.8515625" style="8" customWidth="1"/>
    <col min="8" max="8" width="9.57421875" style="8" customWidth="1"/>
    <col min="9" max="9" width="10.00390625" style="8" customWidth="1"/>
    <col min="10" max="10" width="8.140625" style="8" customWidth="1"/>
    <col min="11" max="11" width="8.421875" style="8" customWidth="1"/>
    <col min="12" max="16384" width="9.00390625" style="9" customWidth="1"/>
  </cols>
  <sheetData>
    <row r="1" spans="1:11" s="5" customFormat="1" ht="34.5" customHeight="1">
      <c r="A1" s="53" t="s">
        <v>50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4">
        <f>""</f>
      </c>
      <c r="H1" s="54">
        <f>""</f>
      </c>
      <c r="I1" s="54">
        <f>""</f>
      </c>
      <c r="J1" s="55">
        <f>""</f>
      </c>
      <c r="K1" s="54">
        <f>""</f>
      </c>
    </row>
    <row r="2" spans="1:11" s="5" customFormat="1" ht="34.5" customHeight="1">
      <c r="A2" s="56" t="s">
        <v>161</v>
      </c>
      <c r="B2" s="57">
        <f>""</f>
      </c>
      <c r="C2" s="57">
        <f>""</f>
      </c>
      <c r="D2" s="57">
        <f>""</f>
      </c>
      <c r="E2" s="57">
        <f>""</f>
      </c>
      <c r="F2" s="68" t="s">
        <v>51</v>
      </c>
      <c r="G2" s="57">
        <f>""</f>
      </c>
      <c r="H2" s="66" t="s">
        <v>191</v>
      </c>
      <c r="I2" s="57">
        <f>""</f>
      </c>
      <c r="J2" s="58" t="s">
        <v>22</v>
      </c>
      <c r="K2" s="57">
        <f>""</f>
      </c>
    </row>
    <row r="3" spans="1:11" s="5" customFormat="1" ht="22.5" customHeight="1">
      <c r="A3" s="59" t="s">
        <v>2</v>
      </c>
      <c r="B3" s="59" t="s">
        <v>52</v>
      </c>
      <c r="C3" s="59">
        <f>""</f>
      </c>
      <c r="D3" s="59" t="s">
        <v>53</v>
      </c>
      <c r="E3" s="59" t="s">
        <v>54</v>
      </c>
      <c r="F3" s="59" t="s">
        <v>55</v>
      </c>
      <c r="G3" s="59" t="s">
        <v>26</v>
      </c>
      <c r="H3" s="59">
        <f>""</f>
      </c>
      <c r="I3" s="59" t="s">
        <v>27</v>
      </c>
      <c r="J3" s="59" t="s">
        <v>28</v>
      </c>
      <c r="K3" s="59" t="s">
        <v>29</v>
      </c>
    </row>
    <row r="4" spans="1:11" s="5" customFormat="1" ht="23.25" customHeight="1">
      <c r="A4" s="59" t="s">
        <v>5</v>
      </c>
      <c r="B4" s="20" t="s">
        <v>56</v>
      </c>
      <c r="C4" s="20" t="s">
        <v>57</v>
      </c>
      <c r="D4" s="59">
        <f>""</f>
      </c>
      <c r="E4" s="59" t="s">
        <v>58</v>
      </c>
      <c r="F4" s="59" t="s">
        <v>59</v>
      </c>
      <c r="G4" s="20" t="s">
        <v>58</v>
      </c>
      <c r="H4" s="20" t="s">
        <v>60</v>
      </c>
      <c r="I4" s="59">
        <f>""</f>
      </c>
      <c r="J4" s="59">
        <f>""</f>
      </c>
      <c r="K4" s="59" t="s">
        <v>61</v>
      </c>
    </row>
    <row r="5" spans="1:11" s="5" customFormat="1" ht="34.5" customHeight="1">
      <c r="A5" s="20" t="s">
        <v>5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20" t="s">
        <v>33</v>
      </c>
      <c r="H5" s="20" t="s">
        <v>34</v>
      </c>
      <c r="I5" s="20" t="s">
        <v>62</v>
      </c>
      <c r="J5" s="20" t="s">
        <v>63</v>
      </c>
      <c r="K5" s="20" t="s">
        <v>64</v>
      </c>
    </row>
    <row r="6" spans="1:11" ht="18" customHeight="1">
      <c r="A6" s="21">
        <v>1</v>
      </c>
      <c r="B6" s="22" t="s">
        <v>41</v>
      </c>
      <c r="C6" s="22" t="s">
        <v>6</v>
      </c>
      <c r="D6" s="18">
        <f>E6</f>
        <v>1242.7700000000002</v>
      </c>
      <c r="E6" s="18">
        <f>SUM(E7:E14)</f>
        <v>1242.7700000000002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ht="18" customHeight="1">
      <c r="A7" s="21">
        <v>2</v>
      </c>
      <c r="B7" s="22" t="s">
        <v>65</v>
      </c>
      <c r="C7" s="22" t="s">
        <v>66</v>
      </c>
      <c r="D7" s="18">
        <f aca="true" t="shared" si="0" ref="D7:D13">E7</f>
        <v>698.41</v>
      </c>
      <c r="E7" s="18">
        <v>698.41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</row>
    <row r="8" spans="1:11" ht="18" customHeight="1">
      <c r="A8" s="21">
        <v>3</v>
      </c>
      <c r="B8" s="22" t="s">
        <v>67</v>
      </c>
      <c r="C8" s="22" t="s">
        <v>68</v>
      </c>
      <c r="D8" s="18">
        <f t="shared" si="0"/>
        <v>20</v>
      </c>
      <c r="E8" s="18">
        <v>20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</row>
    <row r="9" spans="1:11" ht="18" customHeight="1">
      <c r="A9" s="21">
        <v>4</v>
      </c>
      <c r="B9" s="22" t="s">
        <v>69</v>
      </c>
      <c r="C9" s="22" t="s">
        <v>70</v>
      </c>
      <c r="D9" s="18">
        <f t="shared" si="0"/>
        <v>411.8</v>
      </c>
      <c r="E9" s="18">
        <v>411.8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</row>
    <row r="10" spans="1:11" ht="18" customHeight="1">
      <c r="A10" s="21">
        <v>5</v>
      </c>
      <c r="B10" s="22" t="s">
        <v>138</v>
      </c>
      <c r="C10" s="22" t="s">
        <v>139</v>
      </c>
      <c r="D10" s="18">
        <f t="shared" si="0"/>
        <v>14</v>
      </c>
      <c r="E10" s="18">
        <v>14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</row>
    <row r="11" spans="1:11" ht="18" customHeight="1">
      <c r="A11" s="21">
        <v>6</v>
      </c>
      <c r="B11" s="22" t="s">
        <v>71</v>
      </c>
      <c r="C11" s="22" t="s">
        <v>72</v>
      </c>
      <c r="D11" s="18">
        <f t="shared" si="0"/>
        <v>31.76</v>
      </c>
      <c r="E11" s="18">
        <v>31.76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</row>
    <row r="12" spans="1:11" ht="18" customHeight="1">
      <c r="A12" s="21">
        <v>7</v>
      </c>
      <c r="B12" s="22" t="s">
        <v>140</v>
      </c>
      <c r="C12" s="22" t="s">
        <v>141</v>
      </c>
      <c r="D12" s="18">
        <f t="shared" si="0"/>
        <v>1.71</v>
      </c>
      <c r="E12" s="18">
        <v>1.71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</row>
    <row r="13" spans="1:11" ht="18" customHeight="1">
      <c r="A13" s="21">
        <v>8</v>
      </c>
      <c r="B13" s="22" t="s">
        <v>73</v>
      </c>
      <c r="C13" s="22" t="s">
        <v>74</v>
      </c>
      <c r="D13" s="18">
        <f t="shared" si="0"/>
        <v>30.68</v>
      </c>
      <c r="E13" s="18">
        <v>30.68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</row>
    <row r="14" spans="1:11" ht="18" customHeight="1">
      <c r="A14" s="21">
        <v>9</v>
      </c>
      <c r="B14" s="22" t="s">
        <v>75</v>
      </c>
      <c r="C14" s="22" t="s">
        <v>76</v>
      </c>
      <c r="D14" s="18">
        <f>E14</f>
        <v>34.41</v>
      </c>
      <c r="E14" s="18">
        <v>34.41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</row>
    <row r="15" ht="18" customHeight="1"/>
  </sheetData>
  <sheetProtection/>
  <mergeCells count="13"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</mergeCells>
  <printOptions horizontalCentered="1"/>
  <pageMargins left="0.7086614173228347" right="0.7086614173228347" top="0.5511811023622047" bottom="0.5511811023622047" header="0.31496062992125984" footer="0.31496062992125984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39" sqref="C39"/>
    </sheetView>
  </sheetViews>
  <sheetFormatPr defaultColWidth="9.140625" defaultRowHeight="15.75" customHeight="1"/>
  <cols>
    <col min="1" max="1" width="7.140625" style="25" customWidth="1"/>
    <col min="2" max="2" width="21.421875" style="26" customWidth="1"/>
    <col min="3" max="3" width="14.28125" style="27" customWidth="1"/>
    <col min="4" max="4" width="24.140625" style="26" customWidth="1"/>
    <col min="5" max="5" width="17.57421875" style="27" customWidth="1"/>
    <col min="6" max="16384" width="9.00390625" style="24" customWidth="1"/>
  </cols>
  <sheetData>
    <row r="1" spans="1:5" s="23" customFormat="1" ht="21" customHeight="1">
      <c r="A1" s="61" t="s">
        <v>77</v>
      </c>
      <c r="B1" s="62">
        <f>""</f>
      </c>
      <c r="C1" s="62">
        <f>""</f>
      </c>
      <c r="D1" s="63">
        <f>""</f>
      </c>
      <c r="E1" s="62">
        <f>""</f>
      </c>
    </row>
    <row r="2" spans="1:5" s="23" customFormat="1" ht="15.75" customHeight="1">
      <c r="A2" s="64" t="s">
        <v>161</v>
      </c>
      <c r="B2" s="67" t="s">
        <v>1</v>
      </c>
      <c r="C2" s="65">
        <f>""</f>
      </c>
      <c r="D2" s="50" t="s">
        <v>191</v>
      </c>
      <c r="E2" s="47" t="s">
        <v>22</v>
      </c>
    </row>
    <row r="3" spans="1:5" s="23" customFormat="1" ht="15" customHeight="1">
      <c r="A3" s="60" t="s">
        <v>2</v>
      </c>
      <c r="B3" s="60" t="s">
        <v>24</v>
      </c>
      <c r="C3" s="60" t="s">
        <v>4</v>
      </c>
      <c r="D3" s="60" t="s">
        <v>25</v>
      </c>
      <c r="E3" s="60">
        <f>""</f>
      </c>
    </row>
    <row r="4" spans="1:5" s="23" customFormat="1" ht="15.75" customHeight="1">
      <c r="A4" s="60" t="s">
        <v>5</v>
      </c>
      <c r="B4" s="33" t="s">
        <v>30</v>
      </c>
      <c r="C4" s="33" t="s">
        <v>78</v>
      </c>
      <c r="D4" s="33" t="s">
        <v>30</v>
      </c>
      <c r="E4" s="33" t="s">
        <v>78</v>
      </c>
    </row>
    <row r="5" spans="1:5" s="23" customFormat="1" ht="15.75" customHeight="1">
      <c r="A5" s="33" t="s">
        <v>5</v>
      </c>
      <c r="B5" s="33" t="s">
        <v>10</v>
      </c>
      <c r="C5" s="33" t="s">
        <v>11</v>
      </c>
      <c r="D5" s="33" t="s">
        <v>12</v>
      </c>
      <c r="E5" s="33" t="s">
        <v>13</v>
      </c>
    </row>
    <row r="6" spans="1:5" ht="15.75" customHeight="1">
      <c r="A6" s="34">
        <v>1</v>
      </c>
      <c r="B6" s="35" t="s">
        <v>79</v>
      </c>
      <c r="C6" s="36">
        <v>1242.77</v>
      </c>
      <c r="D6" s="37" t="s">
        <v>36</v>
      </c>
      <c r="E6" s="36">
        <v>1144.21</v>
      </c>
    </row>
    <row r="7" spans="1:5" ht="15.75" customHeight="1">
      <c r="A7" s="34">
        <v>2</v>
      </c>
      <c r="B7" s="35" t="s">
        <v>80</v>
      </c>
      <c r="C7" s="36">
        <v>0</v>
      </c>
      <c r="D7" s="37" t="s">
        <v>38</v>
      </c>
      <c r="E7" s="36">
        <v>0</v>
      </c>
    </row>
    <row r="8" spans="1:5" ht="15.75" customHeight="1">
      <c r="A8" s="34">
        <v>3</v>
      </c>
      <c r="B8" s="35" t="s">
        <v>81</v>
      </c>
      <c r="C8" s="36">
        <v>0</v>
      </c>
      <c r="D8" s="37" t="s">
        <v>40</v>
      </c>
      <c r="E8" s="36">
        <v>0</v>
      </c>
    </row>
    <row r="9" spans="1:5" ht="15.75" customHeight="1">
      <c r="A9" s="34">
        <v>4</v>
      </c>
      <c r="B9" s="35" t="s">
        <v>82</v>
      </c>
      <c r="C9" s="36">
        <v>0</v>
      </c>
      <c r="D9" s="37" t="s">
        <v>42</v>
      </c>
      <c r="E9" s="36">
        <v>0</v>
      </c>
    </row>
    <row r="10" spans="1:5" ht="15.75" customHeight="1">
      <c r="A10" s="34">
        <v>5</v>
      </c>
      <c r="B10" s="35" t="s">
        <v>83</v>
      </c>
      <c r="C10" s="36">
        <v>0</v>
      </c>
      <c r="D10" s="37" t="s">
        <v>43</v>
      </c>
      <c r="E10" s="36">
        <v>0</v>
      </c>
    </row>
    <row r="11" spans="1:5" ht="15.75" customHeight="1">
      <c r="A11" s="34">
        <v>6</v>
      </c>
      <c r="B11" s="35" t="s">
        <v>84</v>
      </c>
      <c r="C11" s="36">
        <v>0</v>
      </c>
      <c r="D11" s="37" t="s">
        <v>44</v>
      </c>
      <c r="E11" s="36">
        <v>0</v>
      </c>
    </row>
    <row r="12" spans="1:5" ht="15.75" customHeight="1">
      <c r="A12" s="34">
        <v>7</v>
      </c>
      <c r="B12" s="35" t="s">
        <v>85</v>
      </c>
      <c r="C12" s="36">
        <v>0</v>
      </c>
      <c r="D12" s="37" t="s">
        <v>163</v>
      </c>
      <c r="E12" s="36">
        <v>0</v>
      </c>
    </row>
    <row r="13" spans="1:5" ht="15.75" customHeight="1">
      <c r="A13" s="34">
        <v>8</v>
      </c>
      <c r="B13" s="35" t="s">
        <v>41</v>
      </c>
      <c r="C13" s="36" t="s">
        <v>41</v>
      </c>
      <c r="D13" s="37" t="s">
        <v>45</v>
      </c>
      <c r="E13" s="38">
        <v>33.47</v>
      </c>
    </row>
    <row r="14" spans="1:5" ht="15.75" customHeight="1">
      <c r="A14" s="34">
        <v>9</v>
      </c>
      <c r="B14" s="35" t="s">
        <v>41</v>
      </c>
      <c r="C14" s="36" t="s">
        <v>41</v>
      </c>
      <c r="D14" s="37" t="s">
        <v>164</v>
      </c>
      <c r="E14" s="36">
        <v>0</v>
      </c>
    </row>
    <row r="15" spans="1:5" ht="15.75" customHeight="1">
      <c r="A15" s="34">
        <v>10</v>
      </c>
      <c r="B15" s="35" t="s">
        <v>41</v>
      </c>
      <c r="C15" s="36" t="s">
        <v>41</v>
      </c>
      <c r="D15" s="37" t="s">
        <v>165</v>
      </c>
      <c r="E15" s="39">
        <v>30.68</v>
      </c>
    </row>
    <row r="16" spans="1:5" ht="15.75" customHeight="1">
      <c r="A16" s="34">
        <v>11</v>
      </c>
      <c r="B16" s="35" t="s">
        <v>41</v>
      </c>
      <c r="C16" s="36" t="s">
        <v>41</v>
      </c>
      <c r="D16" s="37" t="s">
        <v>166</v>
      </c>
      <c r="E16" s="36">
        <v>0</v>
      </c>
    </row>
    <row r="17" spans="1:5" ht="15.75" customHeight="1">
      <c r="A17" s="34">
        <v>12</v>
      </c>
      <c r="B17" s="35" t="s">
        <v>41</v>
      </c>
      <c r="C17" s="36" t="s">
        <v>41</v>
      </c>
      <c r="D17" s="37" t="s">
        <v>167</v>
      </c>
      <c r="E17" s="36">
        <v>0</v>
      </c>
    </row>
    <row r="18" spans="1:5" ht="15.75" customHeight="1">
      <c r="A18" s="34">
        <v>13</v>
      </c>
      <c r="B18" s="35" t="s">
        <v>41</v>
      </c>
      <c r="C18" s="36" t="s">
        <v>41</v>
      </c>
      <c r="D18" s="37" t="s">
        <v>168</v>
      </c>
      <c r="E18" s="36">
        <v>0</v>
      </c>
    </row>
    <row r="19" spans="1:5" ht="15.75" customHeight="1">
      <c r="A19" s="34">
        <v>14</v>
      </c>
      <c r="B19" s="35" t="s">
        <v>41</v>
      </c>
      <c r="C19" s="36" t="s">
        <v>41</v>
      </c>
      <c r="D19" s="37" t="s">
        <v>169</v>
      </c>
      <c r="E19" s="36">
        <v>0</v>
      </c>
    </row>
    <row r="20" spans="1:5" ht="15.75" customHeight="1">
      <c r="A20" s="34">
        <v>15</v>
      </c>
      <c r="B20" s="35" t="s">
        <v>41</v>
      </c>
      <c r="C20" s="36" t="s">
        <v>41</v>
      </c>
      <c r="D20" s="37" t="s">
        <v>170</v>
      </c>
      <c r="E20" s="36">
        <v>0</v>
      </c>
    </row>
    <row r="21" spans="1:5" ht="15.75" customHeight="1">
      <c r="A21" s="34">
        <v>16</v>
      </c>
      <c r="B21" s="35" t="s">
        <v>41</v>
      </c>
      <c r="C21" s="36" t="s">
        <v>41</v>
      </c>
      <c r="D21" s="37" t="s">
        <v>171</v>
      </c>
      <c r="E21" s="36">
        <v>0</v>
      </c>
    </row>
    <row r="22" spans="1:5" ht="15.75" customHeight="1">
      <c r="A22" s="34">
        <v>17</v>
      </c>
      <c r="B22" s="35" t="s">
        <v>41</v>
      </c>
      <c r="C22" s="36" t="s">
        <v>41</v>
      </c>
      <c r="D22" s="37" t="s">
        <v>172</v>
      </c>
      <c r="E22" s="36">
        <v>0</v>
      </c>
    </row>
    <row r="23" spans="1:5" ht="15.75" customHeight="1">
      <c r="A23" s="34">
        <v>18</v>
      </c>
      <c r="B23" s="35" t="s">
        <v>41</v>
      </c>
      <c r="C23" s="36" t="s">
        <v>41</v>
      </c>
      <c r="D23" s="37" t="s">
        <v>173</v>
      </c>
      <c r="E23" s="36">
        <v>0</v>
      </c>
    </row>
    <row r="24" spans="1:5" ht="15.75" customHeight="1">
      <c r="A24" s="34">
        <v>19</v>
      </c>
      <c r="B24" s="35" t="s">
        <v>41</v>
      </c>
      <c r="C24" s="36" t="s">
        <v>41</v>
      </c>
      <c r="D24" s="37" t="s">
        <v>174</v>
      </c>
      <c r="E24" s="36">
        <v>0</v>
      </c>
    </row>
    <row r="25" spans="1:5" ht="15.75" customHeight="1">
      <c r="A25" s="34">
        <v>20</v>
      </c>
      <c r="B25" s="35" t="s">
        <v>41</v>
      </c>
      <c r="C25" s="36" t="s">
        <v>41</v>
      </c>
      <c r="D25" s="37" t="s">
        <v>175</v>
      </c>
      <c r="E25" s="38">
        <v>34.41</v>
      </c>
    </row>
    <row r="26" spans="1:5" ht="15.75" customHeight="1">
      <c r="A26" s="34">
        <v>21</v>
      </c>
      <c r="B26" s="35" t="s">
        <v>41</v>
      </c>
      <c r="C26" s="36" t="s">
        <v>41</v>
      </c>
      <c r="D26" s="37" t="s">
        <v>176</v>
      </c>
      <c r="E26" s="36">
        <v>0</v>
      </c>
    </row>
    <row r="27" spans="1:5" ht="15.75" customHeight="1">
      <c r="A27" s="34">
        <v>22</v>
      </c>
      <c r="B27" s="35" t="s">
        <v>41</v>
      </c>
      <c r="C27" s="36" t="s">
        <v>41</v>
      </c>
      <c r="D27" s="37" t="s">
        <v>177</v>
      </c>
      <c r="E27" s="36">
        <v>0</v>
      </c>
    </row>
    <row r="28" spans="1:5" ht="15.75" customHeight="1">
      <c r="A28" s="34">
        <v>23</v>
      </c>
      <c r="B28" s="35"/>
      <c r="C28" s="36"/>
      <c r="D28" s="37" t="s">
        <v>178</v>
      </c>
      <c r="E28" s="36">
        <v>0</v>
      </c>
    </row>
    <row r="29" spans="1:5" ht="15.75" customHeight="1">
      <c r="A29" s="34">
        <v>24</v>
      </c>
      <c r="B29" s="35"/>
      <c r="C29" s="36"/>
      <c r="D29" s="37" t="s">
        <v>179</v>
      </c>
      <c r="E29" s="36">
        <v>0</v>
      </c>
    </row>
    <row r="30" spans="1:5" ht="15.75" customHeight="1">
      <c r="A30" s="34">
        <v>25</v>
      </c>
      <c r="B30" s="35"/>
      <c r="C30" s="36"/>
      <c r="D30" s="37" t="s">
        <v>180</v>
      </c>
      <c r="E30" s="36">
        <v>0</v>
      </c>
    </row>
    <row r="31" spans="1:5" ht="15.75" customHeight="1">
      <c r="A31" s="34">
        <v>26</v>
      </c>
      <c r="B31" s="35"/>
      <c r="C31" s="36"/>
      <c r="D31" s="37" t="s">
        <v>181</v>
      </c>
      <c r="E31" s="36">
        <v>0</v>
      </c>
    </row>
    <row r="32" spans="1:5" ht="15.75" customHeight="1">
      <c r="A32" s="34">
        <v>27</v>
      </c>
      <c r="B32" s="35"/>
      <c r="C32" s="36"/>
      <c r="D32" s="37" t="s">
        <v>182</v>
      </c>
      <c r="E32" s="36">
        <v>0</v>
      </c>
    </row>
    <row r="33" spans="1:5" ht="15.75" customHeight="1">
      <c r="A33" s="34">
        <v>28</v>
      </c>
      <c r="B33" s="35"/>
      <c r="C33" s="36"/>
      <c r="D33" s="37" t="s">
        <v>183</v>
      </c>
      <c r="E33" s="36">
        <v>0</v>
      </c>
    </row>
    <row r="34" spans="1:5" ht="15.75" customHeight="1">
      <c r="A34" s="34">
        <v>29</v>
      </c>
      <c r="B34" s="35"/>
      <c r="C34" s="36"/>
      <c r="D34" s="37" t="s">
        <v>184</v>
      </c>
      <c r="E34" s="36">
        <v>0</v>
      </c>
    </row>
    <row r="35" spans="1:5" ht="15.75" customHeight="1">
      <c r="A35" s="34">
        <v>30</v>
      </c>
      <c r="B35" s="35" t="s">
        <v>46</v>
      </c>
      <c r="C35" s="36">
        <v>1242.77</v>
      </c>
      <c r="D35" s="35" t="s">
        <v>47</v>
      </c>
      <c r="E35" s="36">
        <f>SUM(E6:E34)</f>
        <v>1242.7700000000002</v>
      </c>
    </row>
    <row r="36" spans="1:5" ht="15.75" customHeight="1">
      <c r="A36" s="34">
        <v>31</v>
      </c>
      <c r="B36" s="35" t="s">
        <v>86</v>
      </c>
      <c r="C36" s="36">
        <v>0</v>
      </c>
      <c r="D36" s="35" t="s">
        <v>87</v>
      </c>
      <c r="E36" s="36">
        <v>0</v>
      </c>
    </row>
    <row r="37" spans="1:5" ht="15.75" customHeight="1">
      <c r="A37" s="34">
        <v>32</v>
      </c>
      <c r="B37" s="35" t="s">
        <v>88</v>
      </c>
      <c r="C37" s="36">
        <v>0</v>
      </c>
      <c r="D37" s="35" t="s">
        <v>49</v>
      </c>
      <c r="E37" s="36">
        <v>0</v>
      </c>
    </row>
    <row r="38" spans="1:5" ht="15.75" customHeight="1">
      <c r="A38" s="34">
        <v>33</v>
      </c>
      <c r="B38" s="35" t="s">
        <v>15</v>
      </c>
      <c r="C38" s="36">
        <v>1242.77</v>
      </c>
      <c r="D38" s="35" t="s">
        <v>15</v>
      </c>
      <c r="E38" s="36">
        <v>1242.77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6" sqref="A6:A14"/>
    </sheetView>
  </sheetViews>
  <sheetFormatPr defaultColWidth="9.140625" defaultRowHeight="15"/>
  <cols>
    <col min="1" max="1" width="9.00390625" style="6" customWidth="1"/>
    <col min="2" max="2" width="7.00390625" style="7" customWidth="1"/>
    <col min="3" max="3" width="26.421875" style="7" customWidth="1"/>
    <col min="4" max="4" width="14.00390625" style="8" customWidth="1"/>
    <col min="5" max="5" width="13.140625" style="8" customWidth="1"/>
    <col min="6" max="6" width="11.57421875" style="8" customWidth="1"/>
    <col min="7" max="7" width="10.421875" style="8" customWidth="1"/>
    <col min="8" max="8" width="11.140625" style="8" customWidth="1"/>
    <col min="9" max="9" width="10.421875" style="8" customWidth="1"/>
    <col min="10" max="16384" width="9.00390625" style="9" customWidth="1"/>
  </cols>
  <sheetData>
    <row r="1" spans="1:9" s="5" customFormat="1" ht="31.5" customHeight="1">
      <c r="A1" s="53" t="s">
        <v>90</v>
      </c>
      <c r="B1" s="54">
        <f>""</f>
      </c>
      <c r="C1" s="54">
        <f>""</f>
      </c>
      <c r="D1" s="54">
        <f>""</f>
      </c>
      <c r="E1" s="54">
        <f>""</f>
      </c>
      <c r="F1" s="54">
        <f>""</f>
      </c>
      <c r="G1" s="54">
        <f>""</f>
      </c>
      <c r="H1" s="55">
        <f>""</f>
      </c>
      <c r="I1" s="54">
        <f>""</f>
      </c>
    </row>
    <row r="2" spans="1:9" s="5" customFormat="1" ht="21.75" customHeight="1">
      <c r="A2" s="56" t="s">
        <v>161</v>
      </c>
      <c r="B2" s="57">
        <f>""</f>
      </c>
      <c r="C2" s="57">
        <f>""</f>
      </c>
      <c r="D2" s="57">
        <f>""</f>
      </c>
      <c r="E2" s="68" t="s">
        <v>51</v>
      </c>
      <c r="F2" s="66" t="s">
        <v>191</v>
      </c>
      <c r="G2" s="57">
        <f>""</f>
      </c>
      <c r="H2" s="58" t="s">
        <v>89</v>
      </c>
      <c r="I2" s="57">
        <f>""</f>
      </c>
    </row>
    <row r="3" spans="1:9" s="5" customFormat="1" ht="18.75" customHeight="1">
      <c r="A3" s="59" t="s">
        <v>2</v>
      </c>
      <c r="B3" s="59" t="s">
        <v>52</v>
      </c>
      <c r="C3" s="59">
        <f>""</f>
      </c>
      <c r="D3" s="59" t="s">
        <v>91</v>
      </c>
      <c r="E3" s="59" t="s">
        <v>92</v>
      </c>
      <c r="F3" s="59" t="s">
        <v>93</v>
      </c>
      <c r="G3" s="59" t="s">
        <v>94</v>
      </c>
      <c r="H3" s="59" t="s">
        <v>95</v>
      </c>
      <c r="I3" s="59" t="s">
        <v>96</v>
      </c>
    </row>
    <row r="4" spans="1:9" s="5" customFormat="1" ht="30.75" customHeight="1">
      <c r="A4" s="59" t="s">
        <v>5</v>
      </c>
      <c r="B4" s="20" t="s">
        <v>56</v>
      </c>
      <c r="C4" s="20" t="s">
        <v>57</v>
      </c>
      <c r="D4" s="59">
        <f>""</f>
      </c>
      <c r="E4" s="59" t="s">
        <v>59</v>
      </c>
      <c r="F4" s="59" t="s">
        <v>97</v>
      </c>
      <c r="G4" s="59">
        <f>""</f>
      </c>
      <c r="H4" s="59">
        <f>""</f>
      </c>
      <c r="I4" s="59" t="s">
        <v>61</v>
      </c>
    </row>
    <row r="5" spans="1:9" s="5" customFormat="1" ht="17.25" customHeight="1">
      <c r="A5" s="20" t="s">
        <v>5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  <c r="G5" s="20" t="s">
        <v>33</v>
      </c>
      <c r="H5" s="20" t="s">
        <v>34</v>
      </c>
      <c r="I5" s="20" t="s">
        <v>62</v>
      </c>
    </row>
    <row r="6" spans="1:9" ht="15.75" customHeight="1">
      <c r="A6" s="21">
        <v>1</v>
      </c>
      <c r="B6" s="22" t="s">
        <v>41</v>
      </c>
      <c r="C6" s="22" t="s">
        <v>6</v>
      </c>
      <c r="D6" s="18">
        <f aca="true" t="shared" si="0" ref="D6:D14">SUM(E6:F6)</f>
        <v>1242.77</v>
      </c>
      <c r="E6" s="40">
        <f>SUM(E7:E14)</f>
        <v>793.3699999999999</v>
      </c>
      <c r="F6" s="40">
        <f>SUM(F7:F14)</f>
        <v>449.40000000000003</v>
      </c>
      <c r="G6" s="18">
        <v>0</v>
      </c>
      <c r="H6" s="18">
        <v>0</v>
      </c>
      <c r="I6" s="18">
        <v>0</v>
      </c>
    </row>
    <row r="7" spans="1:9" ht="15.75" customHeight="1">
      <c r="A7" s="21">
        <v>2</v>
      </c>
      <c r="B7" s="22" t="s">
        <v>65</v>
      </c>
      <c r="C7" s="22" t="s">
        <v>66</v>
      </c>
      <c r="D7" s="18">
        <f t="shared" si="0"/>
        <v>698.41</v>
      </c>
      <c r="E7" s="18">
        <v>694.81</v>
      </c>
      <c r="F7" s="29">
        <v>3.6</v>
      </c>
      <c r="G7" s="29"/>
      <c r="H7" s="29"/>
      <c r="I7" s="29"/>
    </row>
    <row r="8" spans="1:9" ht="15.75" customHeight="1">
      <c r="A8" s="21">
        <v>3</v>
      </c>
      <c r="B8" s="22" t="s">
        <v>67</v>
      </c>
      <c r="C8" s="22" t="s">
        <v>68</v>
      </c>
      <c r="D8" s="18">
        <f t="shared" si="0"/>
        <v>20</v>
      </c>
      <c r="E8" s="29">
        <v>0</v>
      </c>
      <c r="F8" s="29">
        <v>20</v>
      </c>
      <c r="G8" s="29"/>
      <c r="H8" s="29"/>
      <c r="I8" s="29"/>
    </row>
    <row r="9" spans="1:9" ht="15.75" customHeight="1">
      <c r="A9" s="21">
        <v>4</v>
      </c>
      <c r="B9" s="22" t="s">
        <v>69</v>
      </c>
      <c r="C9" s="22" t="s">
        <v>70</v>
      </c>
      <c r="D9" s="18">
        <f t="shared" si="0"/>
        <v>411.8</v>
      </c>
      <c r="E9" s="29">
        <v>0</v>
      </c>
      <c r="F9" s="29">
        <v>411.8</v>
      </c>
      <c r="G9" s="29"/>
      <c r="H9" s="29"/>
      <c r="I9" s="29"/>
    </row>
    <row r="10" spans="1:9" ht="15.75" customHeight="1">
      <c r="A10" s="21">
        <v>5</v>
      </c>
      <c r="B10" s="22" t="s">
        <v>138</v>
      </c>
      <c r="C10" s="22" t="s">
        <v>139</v>
      </c>
      <c r="D10" s="18">
        <f t="shared" si="0"/>
        <v>14</v>
      </c>
      <c r="E10" s="29">
        <v>0</v>
      </c>
      <c r="F10" s="29">
        <v>14</v>
      </c>
      <c r="G10" s="29"/>
      <c r="H10" s="29"/>
      <c r="I10" s="29"/>
    </row>
    <row r="11" spans="1:9" ht="15.75" customHeight="1">
      <c r="A11" s="21">
        <v>6</v>
      </c>
      <c r="B11" s="22" t="s">
        <v>71</v>
      </c>
      <c r="C11" s="22" t="s">
        <v>72</v>
      </c>
      <c r="D11" s="18">
        <f t="shared" si="0"/>
        <v>31.76</v>
      </c>
      <c r="E11" s="29">
        <v>31.76</v>
      </c>
      <c r="F11" s="29">
        <v>0</v>
      </c>
      <c r="G11" s="29"/>
      <c r="H11" s="29"/>
      <c r="I11" s="29"/>
    </row>
    <row r="12" spans="1:9" ht="15.75" customHeight="1">
      <c r="A12" s="21">
        <v>7</v>
      </c>
      <c r="B12" s="22" t="s">
        <v>140</v>
      </c>
      <c r="C12" s="22" t="s">
        <v>141</v>
      </c>
      <c r="D12" s="18">
        <f t="shared" si="0"/>
        <v>1.71</v>
      </c>
      <c r="E12" s="29">
        <v>1.71</v>
      </c>
      <c r="F12" s="29">
        <v>0</v>
      </c>
      <c r="G12" s="29"/>
      <c r="H12" s="29"/>
      <c r="I12" s="29"/>
    </row>
    <row r="13" spans="1:9" ht="15.75" customHeight="1">
      <c r="A13" s="21">
        <v>8</v>
      </c>
      <c r="B13" s="22" t="s">
        <v>73</v>
      </c>
      <c r="C13" s="22" t="s">
        <v>74</v>
      </c>
      <c r="D13" s="18">
        <f t="shared" si="0"/>
        <v>30.68</v>
      </c>
      <c r="E13" s="29">
        <v>30.68</v>
      </c>
      <c r="F13" s="29">
        <v>0</v>
      </c>
      <c r="G13" s="29"/>
      <c r="H13" s="29"/>
      <c r="I13" s="29"/>
    </row>
    <row r="14" spans="1:9" ht="15.75" customHeight="1">
      <c r="A14" s="21">
        <v>9</v>
      </c>
      <c r="B14" s="22" t="s">
        <v>75</v>
      </c>
      <c r="C14" s="22" t="s">
        <v>76</v>
      </c>
      <c r="D14" s="18">
        <f t="shared" si="0"/>
        <v>34.41</v>
      </c>
      <c r="E14" s="29">
        <v>34.41</v>
      </c>
      <c r="F14" s="29">
        <v>0</v>
      </c>
      <c r="G14" s="29"/>
      <c r="H14" s="29"/>
      <c r="I14" s="29"/>
    </row>
  </sheetData>
  <sheetProtection/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" sqref="E2"/>
    </sheetView>
  </sheetViews>
  <sheetFormatPr defaultColWidth="7.57421875" defaultRowHeight="15" customHeight="1"/>
  <cols>
    <col min="1" max="1" width="6.28125" style="11" customWidth="1"/>
    <col min="2" max="2" width="14.421875" style="11" customWidth="1"/>
    <col min="3" max="6" width="25.00390625" style="11" customWidth="1"/>
    <col min="7" max="16384" width="7.421875" style="11" customWidth="1"/>
  </cols>
  <sheetData>
    <row r="1" spans="1:6" s="10" customFormat="1" ht="37.5" customHeight="1">
      <c r="A1" s="69" t="s">
        <v>98</v>
      </c>
      <c r="B1" s="70"/>
      <c r="C1" s="70"/>
      <c r="D1" s="70"/>
      <c r="E1" s="71"/>
      <c r="F1" s="70"/>
    </row>
    <row r="2" spans="1:6" s="10" customFormat="1" ht="15" customHeight="1">
      <c r="A2" s="72" t="s">
        <v>161</v>
      </c>
      <c r="B2" s="73"/>
      <c r="C2" s="74" t="s">
        <v>1</v>
      </c>
      <c r="D2" s="73"/>
      <c r="E2" s="48" t="s">
        <v>190</v>
      </c>
      <c r="F2" s="49" t="s">
        <v>21</v>
      </c>
    </row>
    <row r="3" spans="1:6" s="10" customFormat="1" ht="15" customHeight="1">
      <c r="A3" s="75" t="s">
        <v>2</v>
      </c>
      <c r="B3" s="75" t="s">
        <v>52</v>
      </c>
      <c r="C3" s="76"/>
      <c r="D3" s="75" t="s">
        <v>6</v>
      </c>
      <c r="E3" s="75" t="s">
        <v>92</v>
      </c>
      <c r="F3" s="75" t="s">
        <v>93</v>
      </c>
    </row>
    <row r="4" spans="1:6" s="10" customFormat="1" ht="15" customHeight="1">
      <c r="A4" s="75" t="s">
        <v>5</v>
      </c>
      <c r="B4" s="42" t="s">
        <v>56</v>
      </c>
      <c r="C4" s="42" t="s">
        <v>57</v>
      </c>
      <c r="D4" s="76"/>
      <c r="E4" s="76"/>
      <c r="F4" s="75" t="s">
        <v>61</v>
      </c>
    </row>
    <row r="5" spans="1:6" s="10" customFormat="1" ht="15" customHeight="1">
      <c r="A5" s="42" t="s">
        <v>5</v>
      </c>
      <c r="B5" s="41"/>
      <c r="C5" s="41"/>
      <c r="D5" s="41"/>
      <c r="E5" s="41"/>
      <c r="F5" s="41"/>
    </row>
    <row r="6" spans="1:6" ht="15" customHeight="1">
      <c r="A6" s="43"/>
      <c r="B6" s="43"/>
      <c r="C6" s="43"/>
      <c r="D6" s="43"/>
      <c r="E6" s="43"/>
      <c r="F6" s="43"/>
    </row>
    <row r="7" spans="1:6" ht="15" customHeight="1">
      <c r="A7" s="43"/>
      <c r="B7" s="43"/>
      <c r="C7" s="43"/>
      <c r="D7" s="43"/>
      <c r="E7" s="43"/>
      <c r="F7" s="43"/>
    </row>
    <row r="8" spans="1:6" ht="15" customHeight="1">
      <c r="A8" s="43"/>
      <c r="B8" s="43"/>
      <c r="C8" s="43"/>
      <c r="D8" s="43"/>
      <c r="E8" s="43"/>
      <c r="F8" s="43"/>
    </row>
    <row r="9" spans="1:6" ht="15" customHeight="1">
      <c r="A9" s="43"/>
      <c r="B9" s="43"/>
      <c r="C9" s="43"/>
      <c r="D9" s="43"/>
      <c r="E9" s="43"/>
      <c r="F9" s="43"/>
    </row>
    <row r="10" spans="1:6" ht="15" customHeight="1">
      <c r="A10" s="43"/>
      <c r="B10" s="43"/>
      <c r="C10" s="43"/>
      <c r="D10" s="43"/>
      <c r="E10" s="43"/>
      <c r="F10" s="43"/>
    </row>
    <row r="11" spans="1:6" ht="15" customHeight="1">
      <c r="A11" s="43"/>
      <c r="B11" s="43"/>
      <c r="C11" s="43"/>
      <c r="D11" s="43"/>
      <c r="E11" s="43"/>
      <c r="F11" s="43"/>
    </row>
    <row r="12" spans="1:6" ht="15" customHeight="1">
      <c r="A12" s="43"/>
      <c r="B12" s="43"/>
      <c r="C12" s="43"/>
      <c r="D12" s="43"/>
      <c r="E12" s="43"/>
      <c r="F12" s="43"/>
    </row>
    <row r="13" spans="1:6" ht="15" customHeight="1">
      <c r="A13" s="43"/>
      <c r="B13" s="43"/>
      <c r="C13" s="43"/>
      <c r="D13" s="43"/>
      <c r="E13" s="43"/>
      <c r="F13" s="43"/>
    </row>
    <row r="14" ht="15" customHeight="1">
      <c r="B14" s="11" t="s">
        <v>99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9.00390625" style="6" customWidth="1"/>
    <col min="2" max="2" width="17.00390625" style="7" customWidth="1"/>
    <col min="3" max="3" width="24.140625" style="7" customWidth="1"/>
    <col min="4" max="6" width="17.00390625" style="8" customWidth="1"/>
    <col min="7" max="16384" width="9.00390625" style="9" customWidth="1"/>
  </cols>
  <sheetData>
    <row r="1" spans="1:6" s="5" customFormat="1" ht="34.5" customHeight="1">
      <c r="A1" s="53" t="s">
        <v>100</v>
      </c>
      <c r="B1" s="54">
        <f>""</f>
      </c>
      <c r="C1" s="54">
        <f>""</f>
      </c>
      <c r="D1" s="54">
        <f>""</f>
      </c>
      <c r="E1" s="55">
        <f>""</f>
      </c>
      <c r="F1" s="54">
        <f>""</f>
      </c>
    </row>
    <row r="2" spans="1:6" s="5" customFormat="1" ht="11.25">
      <c r="A2" s="77" t="s">
        <v>161</v>
      </c>
      <c r="B2" s="57">
        <f>""</f>
      </c>
      <c r="C2" s="58" t="s">
        <v>1</v>
      </c>
      <c r="D2" s="57">
        <f>""</f>
      </c>
      <c r="E2" s="50" t="s">
        <v>190</v>
      </c>
      <c r="F2" s="46" t="s">
        <v>89</v>
      </c>
    </row>
    <row r="3" spans="1:6" s="5" customFormat="1" ht="11.25">
      <c r="A3" s="59" t="s">
        <v>2</v>
      </c>
      <c r="B3" s="59" t="s">
        <v>52</v>
      </c>
      <c r="C3" s="59">
        <f>""</f>
      </c>
      <c r="D3" s="59" t="s">
        <v>92</v>
      </c>
      <c r="E3" s="59" t="s">
        <v>92</v>
      </c>
      <c r="F3" s="59" t="s">
        <v>93</v>
      </c>
    </row>
    <row r="4" spans="1:6" s="5" customFormat="1" ht="11.25">
      <c r="A4" s="59" t="s">
        <v>5</v>
      </c>
      <c r="B4" s="20" t="s">
        <v>101</v>
      </c>
      <c r="C4" s="20" t="s">
        <v>57</v>
      </c>
      <c r="D4" s="20" t="s">
        <v>6</v>
      </c>
      <c r="E4" s="20" t="s">
        <v>102</v>
      </c>
      <c r="F4" s="20" t="s">
        <v>103</v>
      </c>
    </row>
    <row r="5" spans="1:6" s="5" customFormat="1" ht="15.75" customHeight="1">
      <c r="A5" s="20" t="s">
        <v>5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</row>
    <row r="6" spans="1:6" ht="15.75" customHeight="1">
      <c r="A6" s="21">
        <v>1</v>
      </c>
      <c r="B6" s="22" t="s">
        <v>41</v>
      </c>
      <c r="C6" s="22" t="s">
        <v>6</v>
      </c>
      <c r="D6" s="18">
        <f>D7+D18+D30+D32</f>
        <v>793.37</v>
      </c>
      <c r="E6" s="18">
        <f>E7+E18+E30+E32</f>
        <v>775.87</v>
      </c>
      <c r="F6" s="18">
        <f>F7+F18+F30+F32</f>
        <v>17.5</v>
      </c>
    </row>
    <row r="7" spans="1:6" ht="15.75" customHeight="1">
      <c r="A7" s="21">
        <v>2</v>
      </c>
      <c r="B7" s="22" t="s">
        <v>104</v>
      </c>
      <c r="C7" s="22" t="s">
        <v>105</v>
      </c>
      <c r="D7" s="18">
        <f>SUM(D8:D17)</f>
        <v>775.79</v>
      </c>
      <c r="E7" s="18">
        <f>SUM(E8:E17)</f>
        <v>775.79</v>
      </c>
      <c r="F7" s="18">
        <f>SUM(F8:F17)</f>
        <v>0</v>
      </c>
    </row>
    <row r="8" spans="1:6" ht="15.75" customHeight="1">
      <c r="A8" s="21">
        <v>3</v>
      </c>
      <c r="B8" s="22" t="s">
        <v>106</v>
      </c>
      <c r="C8" s="22" t="s">
        <v>107</v>
      </c>
      <c r="D8" s="18">
        <f aca="true" t="shared" si="0" ref="D8:D31">E8+F8</f>
        <v>92.4</v>
      </c>
      <c r="E8" s="19">
        <v>92.4</v>
      </c>
      <c r="F8" s="18">
        <v>0</v>
      </c>
    </row>
    <row r="9" spans="1:6" ht="15.75" customHeight="1">
      <c r="A9" s="21">
        <v>4</v>
      </c>
      <c r="B9" s="22" t="s">
        <v>108</v>
      </c>
      <c r="C9" s="22" t="s">
        <v>142</v>
      </c>
      <c r="D9" s="18">
        <f t="shared" si="0"/>
        <v>34.29</v>
      </c>
      <c r="E9" s="19">
        <v>34.29</v>
      </c>
      <c r="F9" s="18">
        <v>0</v>
      </c>
    </row>
    <row r="10" spans="1:6" ht="15.75" customHeight="1">
      <c r="A10" s="21">
        <v>5</v>
      </c>
      <c r="B10" s="22" t="s">
        <v>109</v>
      </c>
      <c r="C10" s="22" t="s">
        <v>110</v>
      </c>
      <c r="D10" s="18">
        <f t="shared" si="0"/>
        <v>1.25</v>
      </c>
      <c r="E10" s="19">
        <v>1.25</v>
      </c>
      <c r="F10" s="18">
        <v>0</v>
      </c>
    </row>
    <row r="11" spans="1:6" ht="15.75" customHeight="1">
      <c r="A11" s="21">
        <v>6</v>
      </c>
      <c r="B11" s="22" t="s">
        <v>111</v>
      </c>
      <c r="C11" s="22" t="s">
        <v>112</v>
      </c>
      <c r="D11" s="18">
        <f t="shared" si="0"/>
        <v>92.43</v>
      </c>
      <c r="E11" s="19">
        <v>92.43</v>
      </c>
      <c r="F11" s="18">
        <v>0</v>
      </c>
    </row>
    <row r="12" spans="1:6" ht="15.75" customHeight="1">
      <c r="A12" s="21">
        <v>7</v>
      </c>
      <c r="B12" s="22" t="s">
        <v>113</v>
      </c>
      <c r="C12" s="22" t="s">
        <v>143</v>
      </c>
      <c r="D12" s="18">
        <f t="shared" si="0"/>
        <v>31.76</v>
      </c>
      <c r="E12" s="19">
        <v>31.76</v>
      </c>
      <c r="F12" s="18">
        <v>0</v>
      </c>
    </row>
    <row r="13" spans="1:6" ht="15.75" customHeight="1">
      <c r="A13" s="21">
        <v>8</v>
      </c>
      <c r="B13" s="22" t="s">
        <v>144</v>
      </c>
      <c r="C13" s="22" t="s">
        <v>145</v>
      </c>
      <c r="D13" s="18">
        <f t="shared" si="0"/>
        <v>1.71</v>
      </c>
      <c r="E13" s="19">
        <v>1.71</v>
      </c>
      <c r="F13" s="18">
        <v>0</v>
      </c>
    </row>
    <row r="14" spans="1:6" ht="15.75" customHeight="1">
      <c r="A14" s="21">
        <v>9</v>
      </c>
      <c r="B14" s="22" t="s">
        <v>146</v>
      </c>
      <c r="C14" s="22" t="s">
        <v>147</v>
      </c>
      <c r="D14" s="18">
        <f t="shared" si="0"/>
        <v>30.68</v>
      </c>
      <c r="E14" s="19">
        <v>30.68</v>
      </c>
      <c r="F14" s="18">
        <v>0</v>
      </c>
    </row>
    <row r="15" spans="1:6" ht="15.75" customHeight="1">
      <c r="A15" s="21">
        <v>10</v>
      </c>
      <c r="B15" s="22" t="s">
        <v>148</v>
      </c>
      <c r="C15" s="22" t="s">
        <v>149</v>
      </c>
      <c r="D15" s="18">
        <f t="shared" si="0"/>
        <v>2.38</v>
      </c>
      <c r="E15" s="19">
        <v>2.38</v>
      </c>
      <c r="F15" s="18">
        <v>0</v>
      </c>
    </row>
    <row r="16" spans="1:6" ht="15.75" customHeight="1">
      <c r="A16" s="21">
        <v>11</v>
      </c>
      <c r="B16" s="22" t="s">
        <v>150</v>
      </c>
      <c r="C16" s="22" t="s">
        <v>76</v>
      </c>
      <c r="D16" s="18">
        <f t="shared" si="0"/>
        <v>34.41</v>
      </c>
      <c r="E16" s="19">
        <v>34.41</v>
      </c>
      <c r="F16" s="18">
        <v>0</v>
      </c>
    </row>
    <row r="17" spans="1:6" ht="15.75" customHeight="1">
      <c r="A17" s="21">
        <v>12</v>
      </c>
      <c r="B17" s="22" t="s">
        <v>114</v>
      </c>
      <c r="C17" s="22" t="s">
        <v>115</v>
      </c>
      <c r="D17" s="18">
        <f t="shared" si="0"/>
        <v>454.48</v>
      </c>
      <c r="E17" s="19">
        <v>454.48</v>
      </c>
      <c r="F17" s="18">
        <v>0</v>
      </c>
    </row>
    <row r="18" spans="1:6" ht="15.75" customHeight="1">
      <c r="A18" s="21">
        <v>13</v>
      </c>
      <c r="B18" s="22" t="s">
        <v>116</v>
      </c>
      <c r="C18" s="22" t="s">
        <v>117</v>
      </c>
      <c r="D18" s="18">
        <f>SUM(D19:D29)</f>
        <v>16.5</v>
      </c>
      <c r="E18" s="18">
        <f>SUM(E19:E29)</f>
        <v>0</v>
      </c>
      <c r="F18" s="18">
        <f>SUM(F19:F29)</f>
        <v>16.5</v>
      </c>
    </row>
    <row r="19" spans="1:6" ht="15.75" customHeight="1">
      <c r="A19" s="21">
        <v>14</v>
      </c>
      <c r="B19" s="22" t="s">
        <v>118</v>
      </c>
      <c r="C19" s="22" t="s">
        <v>119</v>
      </c>
      <c r="D19" s="18">
        <f t="shared" si="0"/>
        <v>2</v>
      </c>
      <c r="E19" s="18">
        <v>0</v>
      </c>
      <c r="F19" s="18">
        <v>2</v>
      </c>
    </row>
    <row r="20" spans="1:6" ht="15.75" customHeight="1">
      <c r="A20" s="21">
        <v>15</v>
      </c>
      <c r="B20" s="22" t="s">
        <v>151</v>
      </c>
      <c r="C20" s="22" t="s">
        <v>152</v>
      </c>
      <c r="D20" s="18">
        <f t="shared" si="0"/>
        <v>0</v>
      </c>
      <c r="E20" s="18">
        <v>0</v>
      </c>
      <c r="F20" s="18">
        <v>0</v>
      </c>
    </row>
    <row r="21" spans="1:6" ht="15.75" customHeight="1">
      <c r="A21" s="21">
        <v>16</v>
      </c>
      <c r="B21" s="22" t="s">
        <v>153</v>
      </c>
      <c r="C21" s="22" t="s">
        <v>154</v>
      </c>
      <c r="D21" s="18">
        <f t="shared" si="0"/>
        <v>0</v>
      </c>
      <c r="E21" s="18">
        <v>0</v>
      </c>
      <c r="F21" s="18">
        <v>0</v>
      </c>
    </row>
    <row r="22" spans="1:6" ht="15.75" customHeight="1">
      <c r="A22" s="21">
        <v>17</v>
      </c>
      <c r="B22" s="22" t="s">
        <v>120</v>
      </c>
      <c r="C22" s="22" t="s">
        <v>121</v>
      </c>
      <c r="D22" s="18">
        <f t="shared" si="0"/>
        <v>6.09</v>
      </c>
      <c r="E22" s="18">
        <v>0</v>
      </c>
      <c r="F22" s="18">
        <v>6.09</v>
      </c>
    </row>
    <row r="23" spans="1:6" ht="15.75" customHeight="1">
      <c r="A23" s="21">
        <v>18</v>
      </c>
      <c r="B23" s="22" t="s">
        <v>122</v>
      </c>
      <c r="C23" s="22" t="s">
        <v>123</v>
      </c>
      <c r="D23" s="18">
        <f t="shared" si="0"/>
        <v>2.5</v>
      </c>
      <c r="E23" s="18">
        <v>0</v>
      </c>
      <c r="F23" s="18">
        <v>2.5</v>
      </c>
    </row>
    <row r="24" spans="1:6" ht="15.75" customHeight="1">
      <c r="A24" s="21">
        <v>19</v>
      </c>
      <c r="B24" s="22" t="s">
        <v>124</v>
      </c>
      <c r="C24" s="22" t="s">
        <v>125</v>
      </c>
      <c r="D24" s="18">
        <f t="shared" si="0"/>
        <v>1.25</v>
      </c>
      <c r="E24" s="18">
        <v>0</v>
      </c>
      <c r="F24" s="18">
        <v>1.25</v>
      </c>
    </row>
    <row r="25" spans="1:6" ht="15.75" customHeight="1">
      <c r="A25" s="21">
        <v>20</v>
      </c>
      <c r="B25" s="22" t="s">
        <v>126</v>
      </c>
      <c r="C25" s="22" t="s">
        <v>127</v>
      </c>
      <c r="D25" s="18">
        <f t="shared" si="0"/>
        <v>0</v>
      </c>
      <c r="E25" s="18">
        <v>0</v>
      </c>
      <c r="F25" s="18">
        <v>0</v>
      </c>
    </row>
    <row r="26" spans="1:6" ht="15.75" customHeight="1">
      <c r="A26" s="21">
        <v>21</v>
      </c>
      <c r="B26" s="22" t="s">
        <v>155</v>
      </c>
      <c r="C26" s="22" t="s">
        <v>156</v>
      </c>
      <c r="D26" s="18">
        <f t="shared" si="0"/>
        <v>0.5</v>
      </c>
      <c r="E26" s="18">
        <v>0</v>
      </c>
      <c r="F26" s="18">
        <v>0.5</v>
      </c>
    </row>
    <row r="27" spans="1:6" ht="15.75" customHeight="1">
      <c r="A27" s="21">
        <v>22</v>
      </c>
      <c r="B27" s="22" t="s">
        <v>128</v>
      </c>
      <c r="C27" s="22" t="s">
        <v>129</v>
      </c>
      <c r="D27" s="18">
        <f t="shared" si="0"/>
        <v>0.3</v>
      </c>
      <c r="E27" s="18">
        <v>0</v>
      </c>
      <c r="F27" s="18">
        <v>0.3</v>
      </c>
    </row>
    <row r="28" spans="1:6" ht="15.75" customHeight="1">
      <c r="A28" s="21">
        <v>23</v>
      </c>
      <c r="B28" s="22" t="s">
        <v>130</v>
      </c>
      <c r="C28" s="22" t="s">
        <v>157</v>
      </c>
      <c r="D28" s="18">
        <f t="shared" si="0"/>
        <v>1.86</v>
      </c>
      <c r="E28" s="18">
        <v>0</v>
      </c>
      <c r="F28" s="18">
        <v>1.86</v>
      </c>
    </row>
    <row r="29" spans="1:6" ht="11.25">
      <c r="A29" s="21">
        <v>24</v>
      </c>
      <c r="B29" s="22" t="s">
        <v>158</v>
      </c>
      <c r="C29" s="22" t="s">
        <v>159</v>
      </c>
      <c r="D29" s="18">
        <f t="shared" si="0"/>
        <v>2</v>
      </c>
      <c r="E29" s="18">
        <v>0</v>
      </c>
      <c r="F29" s="18">
        <v>2</v>
      </c>
    </row>
    <row r="30" spans="1:6" ht="11.25">
      <c r="A30" s="21">
        <v>25</v>
      </c>
      <c r="B30" s="22" t="s">
        <v>131</v>
      </c>
      <c r="C30" s="22" t="s">
        <v>132</v>
      </c>
      <c r="D30" s="18">
        <f>SUM(D31)</f>
        <v>0.08</v>
      </c>
      <c r="E30" s="18">
        <f>SUM(E31)</f>
        <v>0.08</v>
      </c>
      <c r="F30" s="18">
        <f>SUM(F31)</f>
        <v>0</v>
      </c>
    </row>
    <row r="31" spans="1:6" ht="11.25">
      <c r="A31" s="21">
        <v>26</v>
      </c>
      <c r="B31" s="22" t="s">
        <v>133</v>
      </c>
      <c r="C31" s="22" t="s">
        <v>134</v>
      </c>
      <c r="D31" s="18">
        <f t="shared" si="0"/>
        <v>0.08</v>
      </c>
      <c r="E31" s="18">
        <v>0.08</v>
      </c>
      <c r="F31" s="18">
        <v>0</v>
      </c>
    </row>
    <row r="32" spans="1:6" ht="11.25">
      <c r="A32" s="21">
        <v>27</v>
      </c>
      <c r="B32" s="28" t="s">
        <v>188</v>
      </c>
      <c r="C32" s="28" t="s">
        <v>189</v>
      </c>
      <c r="D32" s="29">
        <f>SUM(D33)</f>
        <v>1</v>
      </c>
      <c r="E32" s="29">
        <f>SUM(E33)</f>
        <v>0</v>
      </c>
      <c r="F32" s="29">
        <f>SUM(F33)</f>
        <v>1</v>
      </c>
    </row>
    <row r="33" spans="1:6" ht="15.75" customHeight="1">
      <c r="A33" s="21">
        <v>28</v>
      </c>
      <c r="B33" s="28" t="s">
        <v>186</v>
      </c>
      <c r="C33" s="28" t="s">
        <v>187</v>
      </c>
      <c r="D33" s="18">
        <f>E33+F33</f>
        <v>1</v>
      </c>
      <c r="E33" s="18">
        <v>0</v>
      </c>
      <c r="F33" s="18">
        <v>1</v>
      </c>
    </row>
  </sheetData>
  <sheetProtection/>
  <mergeCells count="5">
    <mergeCell ref="A1:F1"/>
    <mergeCell ref="A2:D2"/>
    <mergeCell ref="A3:A4"/>
    <mergeCell ref="B3:C3"/>
    <mergeCell ref="D3:F3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6" sqref="A6:A14"/>
    </sheetView>
  </sheetViews>
  <sheetFormatPr defaultColWidth="9.140625" defaultRowHeight="15"/>
  <cols>
    <col min="1" max="1" width="9.00390625" style="6" customWidth="1"/>
    <col min="2" max="2" width="10.8515625" style="7" customWidth="1"/>
    <col min="3" max="3" width="27.140625" style="7" customWidth="1"/>
    <col min="4" max="6" width="16.8515625" style="8" customWidth="1"/>
    <col min="7" max="16384" width="9.00390625" style="9" customWidth="1"/>
  </cols>
  <sheetData>
    <row r="1" spans="1:6" s="5" customFormat="1" ht="38.25" customHeight="1">
      <c r="A1" s="53" t="s">
        <v>135</v>
      </c>
      <c r="B1" s="54">
        <f>""</f>
      </c>
      <c r="C1" s="54">
        <f>""</f>
      </c>
      <c r="D1" s="54">
        <f>""</f>
      </c>
      <c r="E1" s="55">
        <f>""</f>
      </c>
      <c r="F1" s="54">
        <f>""</f>
      </c>
    </row>
    <row r="2" spans="1:6" s="5" customFormat="1" ht="11.25">
      <c r="A2" s="56" t="s">
        <v>161</v>
      </c>
      <c r="B2" s="57">
        <f>""</f>
      </c>
      <c r="C2" s="58" t="s">
        <v>1</v>
      </c>
      <c r="D2" s="57">
        <f>""</f>
      </c>
      <c r="E2" s="50" t="s">
        <v>190</v>
      </c>
      <c r="F2" s="46" t="s">
        <v>89</v>
      </c>
    </row>
    <row r="3" spans="1:6" s="5" customFormat="1" ht="11.25">
      <c r="A3" s="59" t="s">
        <v>2</v>
      </c>
      <c r="B3" s="59" t="s">
        <v>52</v>
      </c>
      <c r="C3" s="59">
        <f>""</f>
      </c>
      <c r="D3" s="59" t="s">
        <v>6</v>
      </c>
      <c r="E3" s="59" t="s">
        <v>92</v>
      </c>
      <c r="F3" s="59" t="s">
        <v>93</v>
      </c>
    </row>
    <row r="4" spans="1:6" s="5" customFormat="1" ht="22.5">
      <c r="A4" s="59" t="s">
        <v>5</v>
      </c>
      <c r="B4" s="20" t="s">
        <v>56</v>
      </c>
      <c r="C4" s="20" t="s">
        <v>57</v>
      </c>
      <c r="D4" s="59">
        <f>""</f>
      </c>
      <c r="E4" s="59">
        <f>""</f>
      </c>
      <c r="F4" s="59" t="s">
        <v>61</v>
      </c>
    </row>
    <row r="5" spans="1:6" s="5" customFormat="1" ht="15.75" customHeight="1">
      <c r="A5" s="20" t="s">
        <v>5</v>
      </c>
      <c r="B5" s="20" t="s">
        <v>10</v>
      </c>
      <c r="C5" s="20" t="s">
        <v>11</v>
      </c>
      <c r="D5" s="20" t="s">
        <v>12</v>
      </c>
      <c r="E5" s="20" t="s">
        <v>13</v>
      </c>
      <c r="F5" s="20" t="s">
        <v>14</v>
      </c>
    </row>
    <row r="6" spans="1:6" ht="15.75" customHeight="1">
      <c r="A6" s="44">
        <v>1</v>
      </c>
      <c r="B6" s="28" t="s">
        <v>41</v>
      </c>
      <c r="C6" s="28" t="s">
        <v>6</v>
      </c>
      <c r="D6" s="18">
        <f aca="true" t="shared" si="0" ref="D6:D14">SUM(E6:F6)</f>
        <v>1242.77</v>
      </c>
      <c r="E6" s="40">
        <f>SUM(E7:E14)</f>
        <v>793.3699999999999</v>
      </c>
      <c r="F6" s="40">
        <f>SUM(F7:F14)</f>
        <v>449.40000000000003</v>
      </c>
    </row>
    <row r="7" spans="1:6" ht="15.75" customHeight="1">
      <c r="A7" s="44">
        <v>2</v>
      </c>
      <c r="B7" s="22" t="s">
        <v>65</v>
      </c>
      <c r="C7" s="22" t="s">
        <v>66</v>
      </c>
      <c r="D7" s="18">
        <f t="shared" si="0"/>
        <v>698.41</v>
      </c>
      <c r="E7" s="18">
        <v>694.81</v>
      </c>
      <c r="F7" s="29">
        <v>3.6</v>
      </c>
    </row>
    <row r="8" spans="1:6" ht="15.75" customHeight="1">
      <c r="A8" s="44">
        <v>3</v>
      </c>
      <c r="B8" s="22" t="s">
        <v>67</v>
      </c>
      <c r="C8" s="22" t="s">
        <v>68</v>
      </c>
      <c r="D8" s="18">
        <f t="shared" si="0"/>
        <v>20</v>
      </c>
      <c r="E8" s="29">
        <v>0</v>
      </c>
      <c r="F8" s="29">
        <v>20</v>
      </c>
    </row>
    <row r="9" spans="1:6" ht="15.75" customHeight="1">
      <c r="A9" s="44">
        <v>4</v>
      </c>
      <c r="B9" s="22" t="s">
        <v>69</v>
      </c>
      <c r="C9" s="22" t="s">
        <v>70</v>
      </c>
      <c r="D9" s="18">
        <f t="shared" si="0"/>
        <v>411.8</v>
      </c>
      <c r="E9" s="29">
        <v>0</v>
      </c>
      <c r="F9" s="29">
        <v>411.8</v>
      </c>
    </row>
    <row r="10" spans="1:6" ht="15.75" customHeight="1">
      <c r="A10" s="44">
        <v>5</v>
      </c>
      <c r="B10" s="22" t="s">
        <v>138</v>
      </c>
      <c r="C10" s="22" t="s">
        <v>139</v>
      </c>
      <c r="D10" s="18">
        <f t="shared" si="0"/>
        <v>14</v>
      </c>
      <c r="E10" s="29">
        <v>0</v>
      </c>
      <c r="F10" s="29">
        <v>14</v>
      </c>
    </row>
    <row r="11" spans="1:6" ht="15.75" customHeight="1">
      <c r="A11" s="44">
        <v>6</v>
      </c>
      <c r="B11" s="22" t="s">
        <v>71</v>
      </c>
      <c r="C11" s="22" t="s">
        <v>72</v>
      </c>
      <c r="D11" s="18">
        <f t="shared" si="0"/>
        <v>31.76</v>
      </c>
      <c r="E11" s="29">
        <v>31.76</v>
      </c>
      <c r="F11" s="29">
        <v>0</v>
      </c>
    </row>
    <row r="12" spans="1:6" ht="15.75" customHeight="1">
      <c r="A12" s="44">
        <v>7</v>
      </c>
      <c r="B12" s="22" t="s">
        <v>140</v>
      </c>
      <c r="C12" s="22" t="s">
        <v>141</v>
      </c>
      <c r="D12" s="18">
        <f t="shared" si="0"/>
        <v>1.71</v>
      </c>
      <c r="E12" s="29">
        <v>1.71</v>
      </c>
      <c r="F12" s="29">
        <v>0</v>
      </c>
    </row>
    <row r="13" spans="1:6" ht="15.75" customHeight="1">
      <c r="A13" s="44">
        <v>8</v>
      </c>
      <c r="B13" s="22" t="s">
        <v>73</v>
      </c>
      <c r="C13" s="22" t="s">
        <v>74</v>
      </c>
      <c r="D13" s="18">
        <f t="shared" si="0"/>
        <v>30.68</v>
      </c>
      <c r="E13" s="29">
        <v>30.68</v>
      </c>
      <c r="F13" s="29">
        <v>0</v>
      </c>
    </row>
    <row r="14" spans="1:6" ht="15.75" customHeight="1">
      <c r="A14" s="44">
        <v>9</v>
      </c>
      <c r="B14" s="22" t="s">
        <v>75</v>
      </c>
      <c r="C14" s="22" t="s">
        <v>76</v>
      </c>
      <c r="D14" s="18">
        <f t="shared" si="0"/>
        <v>34.41</v>
      </c>
      <c r="E14" s="29">
        <v>34.41</v>
      </c>
      <c r="F14" s="29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9" sqref="A9"/>
    </sheetView>
  </sheetViews>
  <sheetFormatPr defaultColWidth="7.57421875" defaultRowHeight="15" customHeight="1"/>
  <cols>
    <col min="1" max="1" width="6.28125" style="12" customWidth="1"/>
    <col min="2" max="2" width="14.421875" style="13" customWidth="1"/>
    <col min="3" max="3" width="16.00390625" style="13" customWidth="1"/>
    <col min="4" max="4" width="13.00390625" style="14" customWidth="1"/>
    <col min="5" max="5" width="15.8515625" style="14" customWidth="1"/>
    <col min="6" max="6" width="15.28125" style="14" customWidth="1"/>
    <col min="7" max="16384" width="7.421875" style="15" customWidth="1"/>
  </cols>
  <sheetData>
    <row r="1" spans="1:6" s="16" customFormat="1" ht="37.5" customHeight="1">
      <c r="A1" s="78" t="s">
        <v>136</v>
      </c>
      <c r="B1" s="79">
        <f>""</f>
      </c>
      <c r="C1" s="79">
        <f>""</f>
      </c>
      <c r="D1" s="79">
        <f>""</f>
      </c>
      <c r="E1" s="80">
        <f>""</f>
      </c>
      <c r="F1" s="79">
        <f>""</f>
      </c>
    </row>
    <row r="2" spans="1:6" s="16" customFormat="1" ht="15" customHeight="1">
      <c r="A2" s="81" t="s">
        <v>162</v>
      </c>
      <c r="B2" s="82">
        <f>""</f>
      </c>
      <c r="C2" s="83" t="s">
        <v>137</v>
      </c>
      <c r="D2" s="82">
        <f>""</f>
      </c>
      <c r="E2" s="52" t="s">
        <v>191</v>
      </c>
      <c r="F2" s="51" t="s">
        <v>21</v>
      </c>
    </row>
    <row r="3" spans="1:6" s="16" customFormat="1" ht="15" customHeight="1">
      <c r="A3" s="84" t="s">
        <v>2</v>
      </c>
      <c r="B3" s="84" t="s">
        <v>52</v>
      </c>
      <c r="C3" s="84">
        <f>""</f>
      </c>
      <c r="D3" s="84" t="s">
        <v>6</v>
      </c>
      <c r="E3" s="84" t="s">
        <v>92</v>
      </c>
      <c r="F3" s="84" t="s">
        <v>93</v>
      </c>
    </row>
    <row r="4" spans="1:6" s="16" customFormat="1" ht="15" customHeight="1">
      <c r="A4" s="84" t="s">
        <v>5</v>
      </c>
      <c r="B4" s="45" t="s">
        <v>56</v>
      </c>
      <c r="C4" s="45" t="s">
        <v>57</v>
      </c>
      <c r="D4" s="84">
        <f>""</f>
      </c>
      <c r="E4" s="84">
        <f>""</f>
      </c>
      <c r="F4" s="84" t="s">
        <v>61</v>
      </c>
    </row>
    <row r="5" spans="1:6" s="16" customFormat="1" ht="15" customHeight="1">
      <c r="A5" s="45" t="s">
        <v>5</v>
      </c>
      <c r="B5" s="45" t="s">
        <v>10</v>
      </c>
      <c r="C5" s="45" t="s">
        <v>11</v>
      </c>
      <c r="D5" s="45" t="s">
        <v>12</v>
      </c>
      <c r="E5" s="45" t="s">
        <v>13</v>
      </c>
      <c r="F5" s="45" t="s">
        <v>14</v>
      </c>
    </row>
    <row r="6" spans="1:6" s="17" customFormat="1" ht="15" customHeight="1">
      <c r="A6" s="21">
        <v>1</v>
      </c>
      <c r="B6" s="22" t="s">
        <v>41</v>
      </c>
      <c r="C6" s="22" t="s">
        <v>6</v>
      </c>
      <c r="D6" s="18">
        <v>0</v>
      </c>
      <c r="E6" s="18">
        <v>0</v>
      </c>
      <c r="F6" s="18">
        <v>0</v>
      </c>
    </row>
    <row r="7" spans="1:6" ht="15" customHeight="1">
      <c r="A7" s="44"/>
      <c r="B7" s="28"/>
      <c r="C7" s="28"/>
      <c r="D7" s="40"/>
      <c r="E7" s="40"/>
      <c r="F7" s="40"/>
    </row>
    <row r="8" spans="1:6" ht="15" customHeight="1">
      <c r="A8" s="44"/>
      <c r="B8" s="28"/>
      <c r="C8" s="28"/>
      <c r="D8" s="40"/>
      <c r="E8" s="40"/>
      <c r="F8" s="40"/>
    </row>
    <row r="9" spans="1:6" ht="15" customHeight="1">
      <c r="A9" s="44"/>
      <c r="B9" s="28"/>
      <c r="C9" s="28"/>
      <c r="D9" s="40"/>
      <c r="E9" s="40"/>
      <c r="F9" s="40"/>
    </row>
    <row r="10" spans="1:6" ht="15" customHeight="1">
      <c r="A10" s="44"/>
      <c r="B10" s="28"/>
      <c r="C10" s="28"/>
      <c r="D10" s="40"/>
      <c r="E10" s="40"/>
      <c r="F10" s="40"/>
    </row>
    <row r="11" spans="1:6" ht="15" customHeight="1">
      <c r="A11" s="44"/>
      <c r="B11" s="28"/>
      <c r="C11" s="28"/>
      <c r="D11" s="40"/>
      <c r="E11" s="40"/>
      <c r="F11" s="40"/>
    </row>
    <row r="12" spans="1:6" ht="15" customHeight="1">
      <c r="A12" s="44"/>
      <c r="B12" s="28"/>
      <c r="C12" s="28"/>
      <c r="D12" s="40"/>
      <c r="E12" s="40"/>
      <c r="F12" s="40"/>
    </row>
    <row r="13" spans="1:6" ht="15" customHeight="1">
      <c r="A13" s="44"/>
      <c r="B13" s="28"/>
      <c r="C13" s="28"/>
      <c r="D13" s="40"/>
      <c r="E13" s="40"/>
      <c r="F13" s="40"/>
    </row>
    <row r="14" spans="1:6" ht="15" customHeight="1">
      <c r="A14" s="44"/>
      <c r="B14" s="28"/>
      <c r="C14" s="28"/>
      <c r="D14" s="40"/>
      <c r="E14" s="40"/>
      <c r="F14" s="40"/>
    </row>
    <row r="15" ht="15" customHeight="1">
      <c r="B15" s="11" t="s">
        <v>99</v>
      </c>
    </row>
    <row r="27" ht="15" customHeight="1">
      <c r="E27" s="14" t="s">
        <v>185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2022-06-23T07:12:36Z</dcterms:modified>
  <cp:category/>
  <cp:version/>
  <cp:contentType/>
  <cp:contentStatus/>
</cp:coreProperties>
</file>