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tabRatio="628" activeTab="0"/>
  </bookViews>
  <sheets>
    <sheet name="预算公开-部门预算收支总表" sheetId="1" r:id="rId1"/>
    <sheet name="预算公开-部门预算收入总表" sheetId="2" r:id="rId2"/>
    <sheet name="预算公开-部门预算支出总表" sheetId="3" r:id="rId3"/>
    <sheet name="预算公开-部门预算财政拨款收支总表" sheetId="4" r:id="rId4"/>
    <sheet name="预算公开-部门预算一般公共预算财政拨款支出表" sheetId="5" r:id="rId5"/>
    <sheet name="预算公开-部门预算一般公共预算财政拨款基本支出表" sheetId="6" r:id="rId6"/>
    <sheet name="预算公开-部门预算政府基金预算财政拨款支出表" sheetId="7" r:id="rId7"/>
    <sheet name="预算公开-部门预算国有资本经营预算财政拨款支出表" sheetId="8" r:id="rId8"/>
    <sheet name="预算公开-部门预算财政拨款“三公”经费支出表" sheetId="9" r:id="rId9"/>
    <sheet name="Sheet1" sheetId="10" r:id="rId10"/>
    <sheet name="Sheet2" sheetId="11" r:id="rId11"/>
  </sheets>
  <definedNames>
    <definedName name="_xlnm.Print_Titles" localSheetId="3">'预算公开-部门预算财政拨款收支总表'!$4:$5</definedName>
    <definedName name="_xlnm.Print_Titles" localSheetId="1">'预算公开-部门预算收入总表'!$3:$5</definedName>
    <definedName name="_xlnm.Print_Titles" localSheetId="0">'预算公开-部门预算收支总表'!$3:$5</definedName>
    <definedName name="_xlnm.Print_Titles" localSheetId="5">'预算公开-部门预算一般公共预算财政拨款基本支出表'!$3:$5</definedName>
    <definedName name="_xlnm.Print_Titles" localSheetId="4">'预算公开-部门预算一般公共预算财政拨款支出表'!$3:$5</definedName>
    <definedName name="_xlnm.Print_Titles" localSheetId="2">'预算公开-部门预算支出总表'!$3:$5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<sst xmlns="http://schemas.openxmlformats.org/spreadsheetml/2006/main" count="447" uniqueCount="177">
  <si>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</si>
  <si>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</si>
  <si>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</si>
  <si>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</si>
  <si>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</si>
  <si>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</si>
  <si>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</si>
  <si>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</si>
  <si>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</si>
  <si>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</si>
  <si>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</si>
  <si>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</si>
  <si>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</si>
  <si>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</si>
  <si>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</si>
  <si>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</si>
  <si>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</si>
  <si>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</si>
  <si>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</si>
  <si>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</si>
  <si>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</si>
  <si>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</si>
  <si>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</si>
  <si>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</si>
  <si>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</si>
  <si>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</si>
  <si>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</si>
  <si>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</si>
  <si>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</si>
  <si>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</si>
  <si>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</si>
  <si>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</si>
  <si>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</si>
  <si>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</si>
  <si>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</si>
  <si>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</si>
  <si>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</si>
  <si>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</si>
  <si>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</si>
  <si>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</si>
  <si>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</si>
  <si>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</si>
  <si>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</si>
  <si>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</si>
  <si>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</si>
  <si>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</si>
  <si>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</si>
  <si>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</si>
  <si>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</si>
  <si>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</si>
  <si>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</si>
  <si>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</si>
  <si>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</si>
  <si>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</si>
  <si>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</si>
  <si>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</si>
  <si>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</si>
  <si>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</si>
  <si>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</si>
  <si>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</si>
  <si>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</si>
  <si>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</si>
  <si>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</si>
  <si>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</si>
  <si>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</si>
  <si>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</si>
  <si>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</si>
  <si>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</si>
  <si>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</si>
  <si>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</si>
  <si>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</si>
  <si>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</si>
  <si>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</si>
  <si>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行政运行</t>
  </si>
  <si>
    <t>2080505</t>
  </si>
  <si>
    <t>机关事业单位基本养老保险缴费支出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</si>
  <si>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</si>
  <si>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</si>
  <si>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</si>
  <si>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</si>
  <si>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</si>
  <si>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</si>
  <si>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</si>
  <si>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</si>
  <si>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</si>
  <si>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</si>
  <si>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 xml:space="preserve"> </t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</si>
  <si>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</si>
  <si>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</si>
  <si>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</si>
  <si>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</si>
  <si>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</si>
  <si>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</si>
  <si>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</si>
  <si>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</si>
  <si>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</si>
  <si>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</si>
  <si>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</si>
  <si>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</si>
  <si>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</si>
  <si>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</si>
  <si>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</si>
  <si>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</si>
  <si>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</si>
  <si>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</si>
  <si>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</si>
  <si>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</si>
  <si>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</si>
  <si>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</si>
  <si>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</si>
  <si>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</si>
  <si>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</si>
  <si>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</si>
  <si>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</si>
  <si>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</si>
  <si>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</si>
  <si>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</si>
  <si>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</si>
  <si>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</si>
  <si>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</si>
  <si>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</si>
  <si>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</si>
  <si>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</si>
  <si>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</si>
  <si>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</si>
  <si>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</si>
  <si>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</si>
  <si>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</si>
  <si>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</si>
  <si>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</si>
  <si>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</si>
  <si>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</si>
  <si>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</si>
  <si>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</si>
  <si>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</si>
  <si>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</si>
  <si>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</si>
  <si>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</si>
  <si>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</si>
  <si>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</si>
  <si>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</si>
  <si>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</si>
  <si>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</si>
  <si>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</si>
  <si>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</si>
  <si>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</si>
  <si>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</si>
  <si>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</si>
  <si>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</si>
  <si>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</si>
  <si>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</si>
  <si>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</si>
  <si>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</si>
  <si>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</si>
  <si>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</si>
  <si>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部门编码及名称：201004南堡开发区妇女联合会</t>
  </si>
  <si>
    <t>2012901</t>
  </si>
  <si>
    <t>其他社会保障缴费</t>
  </si>
  <si>
    <t>备注：此页无数据，空表列示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</si>
  <si>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</si>
  <si>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</si>
  <si>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2080506</t>
  </si>
  <si>
    <t>机关事业单位职业年金缴费支出</t>
  </si>
  <si>
    <t>行政单位医疗</t>
  </si>
  <si>
    <t>公务员医疗补助</t>
  </si>
  <si>
    <t>27.55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</si>
  <si>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</si>
  <si>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</si>
  <si>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</si>
  <si>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</si>
  <si>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</si>
  <si>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</si>
  <si>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</si>
  <si>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30199</t>
  </si>
  <si>
    <t>其他工资福利支出</t>
  </si>
  <si>
    <t>30113</t>
  </si>
  <si>
    <t>住房公积金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</si>
</sst>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5" borderId="5" applyNumberFormat="0" applyAlignment="0" applyProtection="0"/>
    <xf numFmtId="0" fontId="19" fillId="12" borderId="6" applyNumberFormat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1" fillId="7" borderId="0" applyNumberFormat="0" applyBorder="0" applyAlignment="0" applyProtection="0"/>
    <xf numFmtId="0" fontId="17" fillId="5" borderId="8" applyNumberFormat="0" applyAlignment="0" applyProtection="0"/>
    <xf numFmtId="0" fontId="22" fillId="3" borderId="5" applyNumberFormat="0" applyAlignment="0" applyProtection="0"/>
    <xf numFmtId="0" fontId="3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78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5" fillId="0" borderId="10" xfId="0" applyNumberFormat="1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29" fillId="0" borderId="10" xfId="0" applyNumberFormat="1" applyFont="1" applyBorder="1" applyAlignment="1" applyProtection="1">
      <alignment horizontal="center" vertical="center"/>
      <protection/>
    </xf>
    <xf numFmtId="49" fontId="30" fillId="0" borderId="10" xfId="0" applyNumberFormat="1" applyFont="1" applyBorder="1" applyAlignment="1" applyProtection="1">
      <alignment horizontal="center" vertical="center"/>
      <protection/>
    </xf>
    <xf numFmtId="0" fontId="31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0" fontId="33" fillId="0" borderId="10" xfId="0" applyFont="1" applyBorder="1" applyAlignment="1">
      <alignment horizontal="center" vertical="top"/>
    </xf>
    <xf numFmtId="0" fontId="32" fillId="5" borderId="10" xfId="4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top"/>
    </xf>
    <xf numFmtId="0" fontId="31" fillId="0" borderId="10" xfId="0" applyFont="1" applyBorder="1" applyAlignment="1">
      <alignment horizontal="center" vertical="top"/>
    </xf>
    <xf numFmtId="2" fontId="29" fillId="0" borderId="10" xfId="0" applyNumberFormat="1" applyFont="1" applyFill="1" applyBorder="1" applyAlignment="1" applyProtection="1">
      <alignment vertical="center"/>
      <protection/>
    </xf>
    <xf numFmtId="2" fontId="6" fillId="0" borderId="10" xfId="0" applyNumberFormat="1" applyFont="1" applyBorder="1" applyAlignment="1" applyProtection="1">
      <alignment vertical="center"/>
      <protection/>
    </xf>
    <xf numFmtId="0" fontId="16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31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176" fontId="5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zoomScalePageLayoutView="0" workbookViewId="0" topLeftCell="A1">
      <pane ySplit="5" topLeftCell="A24" activePane="bottomLeft" state="frozen"/>
      <selection pane="topLeft" activeCell="A1" sqref="A1"/>
      <selection pane="bottomLeft" activeCell="D30" sqref="D30"/>
    </sheetView>
  </sheetViews>
  <sheetFormatPr defaultColWidth="10" defaultRowHeight="15" customHeight="1"/>
  <cols>
    <col min="1" max="1" width="8.33203125" style="31" customWidth="1"/>
    <col min="2" max="2" width="32.16015625" style="32" customWidth="1"/>
    <col min="3" max="3" width="24" style="33" customWidth="1"/>
    <col min="4" max="4" width="35.16015625" style="32" customWidth="1"/>
    <col min="5" max="5" width="23.5" style="33" customWidth="1"/>
  </cols>
  <sheetData>
    <row r="1" spans="1:5" s="30" customFormat="1" ht="51.75" customHeight="1">
      <c r="A1" s="58" t="s">
        <v>0</v>
      </c>
      <c r="B1" s="59">
        <f>""</f>
      </c>
      <c r="C1" s="59">
        <f>""</f>
      </c>
      <c r="D1" s="60">
        <f>""</f>
      </c>
      <c r="E1" s="59">
        <f>""</f>
      </c>
    </row>
    <row r="2" spans="1:5" s="30" customFormat="1" ht="15" customHeight="1">
      <c r="A2" s="61" t="s">
        <v>155</v>
      </c>
      <c r="B2" s="62" t="s">
        <v>1</v>
      </c>
      <c r="C2" s="62">
        <f>""</f>
      </c>
      <c r="D2" s="23" t="s">
        <v>159</v>
      </c>
      <c r="E2" s="24" t="s">
        <v>2</v>
      </c>
    </row>
    <row r="3" spans="1:5" s="30" customFormat="1" ht="21" customHeight="1">
      <c r="A3" s="63" t="s">
        <v>3</v>
      </c>
      <c r="B3" s="63" t="s">
        <v>4</v>
      </c>
      <c r="C3" s="63" t="s">
        <v>5</v>
      </c>
      <c r="D3" s="63" t="s">
        <v>6</v>
      </c>
      <c r="E3" s="63">
        <f>""</f>
      </c>
    </row>
    <row r="4" spans="1:5" s="30" customFormat="1" ht="21" customHeight="1">
      <c r="A4" s="63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30" customFormat="1" ht="21" customHeight="1">
      <c r="A5" s="34" t="s">
        <v>7</v>
      </c>
      <c r="B5" s="34" t="s">
        <v>10</v>
      </c>
      <c r="C5" s="34" t="s">
        <v>11</v>
      </c>
      <c r="D5" s="34" t="s">
        <v>12</v>
      </c>
      <c r="E5" s="34" t="s">
        <v>13</v>
      </c>
    </row>
    <row r="6" spans="1:5" s="1" customFormat="1" ht="21" customHeight="1">
      <c r="A6" s="7">
        <v>1</v>
      </c>
      <c r="B6" s="35" t="s">
        <v>14</v>
      </c>
      <c r="C6" s="36">
        <v>27.55</v>
      </c>
      <c r="D6" s="35" t="s">
        <v>15</v>
      </c>
      <c r="E6" s="38">
        <v>20.97</v>
      </c>
    </row>
    <row r="7" spans="1:5" s="1" customFormat="1" ht="21" customHeight="1">
      <c r="A7" s="7">
        <v>2</v>
      </c>
      <c r="B7" s="35" t="s">
        <v>16</v>
      </c>
      <c r="C7" s="36">
        <v>0</v>
      </c>
      <c r="D7" s="35" t="s">
        <v>17</v>
      </c>
      <c r="E7" s="38">
        <v>0</v>
      </c>
    </row>
    <row r="8" spans="1:5" s="1" customFormat="1" ht="21" customHeight="1">
      <c r="A8" s="7">
        <v>3</v>
      </c>
      <c r="B8" s="35" t="s">
        <v>18</v>
      </c>
      <c r="C8" s="36">
        <v>0</v>
      </c>
      <c r="D8" s="35" t="s">
        <v>19</v>
      </c>
      <c r="E8" s="38">
        <v>0</v>
      </c>
    </row>
    <row r="9" spans="1:5" s="1" customFormat="1" ht="21" customHeight="1">
      <c r="A9" s="7">
        <v>4</v>
      </c>
      <c r="B9" s="35" t="s">
        <v>20</v>
      </c>
      <c r="C9" s="36">
        <v>0</v>
      </c>
      <c r="D9" s="35" t="s">
        <v>21</v>
      </c>
      <c r="E9" s="38">
        <v>0</v>
      </c>
    </row>
    <row r="10" spans="1:5" s="1" customFormat="1" ht="21" customHeight="1">
      <c r="A10" s="7">
        <v>5</v>
      </c>
      <c r="B10" s="35" t="s">
        <v>22</v>
      </c>
      <c r="C10" s="36">
        <v>0</v>
      </c>
      <c r="D10" s="35" t="s">
        <v>23</v>
      </c>
      <c r="E10" s="38">
        <v>0</v>
      </c>
    </row>
    <row r="11" spans="1:5" s="1" customFormat="1" ht="21" customHeight="1">
      <c r="A11" s="7">
        <v>6</v>
      </c>
      <c r="B11" s="35" t="s">
        <v>24</v>
      </c>
      <c r="C11" s="36">
        <v>0</v>
      </c>
      <c r="D11" s="35" t="s">
        <v>25</v>
      </c>
      <c r="E11" s="38">
        <v>0</v>
      </c>
    </row>
    <row r="12" spans="1:5" s="1" customFormat="1" ht="21" customHeight="1">
      <c r="A12" s="7">
        <v>7</v>
      </c>
      <c r="B12" s="35" t="s">
        <v>26</v>
      </c>
      <c r="C12" s="36">
        <v>0</v>
      </c>
      <c r="D12" s="35" t="s">
        <v>27</v>
      </c>
      <c r="E12" s="38">
        <v>0</v>
      </c>
    </row>
    <row r="13" spans="1:5" s="1" customFormat="1" ht="21" customHeight="1">
      <c r="A13" s="7">
        <v>8</v>
      </c>
      <c r="B13" s="35" t="s">
        <v>28</v>
      </c>
      <c r="C13" s="36" t="s">
        <v>28</v>
      </c>
      <c r="D13" s="35" t="s">
        <v>29</v>
      </c>
      <c r="E13" s="47">
        <v>3.61</v>
      </c>
    </row>
    <row r="14" spans="1:5" s="1" customFormat="1" ht="21" customHeight="1">
      <c r="A14" s="7">
        <v>9</v>
      </c>
      <c r="B14" s="35" t="s">
        <v>28</v>
      </c>
      <c r="C14" s="36" t="s">
        <v>28</v>
      </c>
      <c r="D14" s="35" t="s">
        <v>30</v>
      </c>
      <c r="E14" s="38">
        <v>1.93</v>
      </c>
    </row>
    <row r="15" spans="1:5" s="1" customFormat="1" ht="21" customHeight="1">
      <c r="A15" s="7">
        <v>10</v>
      </c>
      <c r="B15" s="35" t="s">
        <v>28</v>
      </c>
      <c r="C15" s="36" t="s">
        <v>28</v>
      </c>
      <c r="D15" s="35" t="s">
        <v>31</v>
      </c>
      <c r="E15" s="38">
        <v>0</v>
      </c>
    </row>
    <row r="16" spans="1:5" s="1" customFormat="1" ht="21" customHeight="1">
      <c r="A16" s="7">
        <v>11</v>
      </c>
      <c r="B16" s="35" t="s">
        <v>28</v>
      </c>
      <c r="C16" s="36" t="s">
        <v>28</v>
      </c>
      <c r="D16" s="35" t="s">
        <v>32</v>
      </c>
      <c r="E16" s="38">
        <v>0</v>
      </c>
    </row>
    <row r="17" spans="1:5" s="1" customFormat="1" ht="21" customHeight="1">
      <c r="A17" s="7">
        <v>12</v>
      </c>
      <c r="B17" s="35" t="s">
        <v>28</v>
      </c>
      <c r="C17" s="36" t="s">
        <v>28</v>
      </c>
      <c r="D17" s="35" t="s">
        <v>33</v>
      </c>
      <c r="E17" s="38">
        <v>0</v>
      </c>
    </row>
    <row r="18" spans="1:5" s="1" customFormat="1" ht="21" customHeight="1">
      <c r="A18" s="7">
        <v>13</v>
      </c>
      <c r="B18" s="35" t="s">
        <v>28</v>
      </c>
      <c r="C18" s="36" t="s">
        <v>28</v>
      </c>
      <c r="D18" s="35" t="s">
        <v>34</v>
      </c>
      <c r="E18" s="38">
        <v>0</v>
      </c>
    </row>
    <row r="19" spans="1:5" s="1" customFormat="1" ht="21" customHeight="1">
      <c r="A19" s="7">
        <v>14</v>
      </c>
      <c r="B19" s="35" t="s">
        <v>28</v>
      </c>
      <c r="C19" s="36" t="s">
        <v>28</v>
      </c>
      <c r="D19" s="35" t="s">
        <v>35</v>
      </c>
      <c r="E19" s="38">
        <v>0</v>
      </c>
    </row>
    <row r="20" spans="1:5" s="1" customFormat="1" ht="21" customHeight="1">
      <c r="A20" s="7">
        <v>15</v>
      </c>
      <c r="B20" s="35" t="s">
        <v>28</v>
      </c>
      <c r="C20" s="36" t="s">
        <v>28</v>
      </c>
      <c r="D20" s="35" t="s">
        <v>36</v>
      </c>
      <c r="E20" s="38">
        <v>0</v>
      </c>
    </row>
    <row r="21" spans="1:5" s="1" customFormat="1" ht="21" customHeight="1">
      <c r="A21" s="7">
        <v>16</v>
      </c>
      <c r="B21" s="35" t="s">
        <v>28</v>
      </c>
      <c r="C21" s="36" t="s">
        <v>28</v>
      </c>
      <c r="D21" s="35" t="s">
        <v>37</v>
      </c>
      <c r="E21" s="38">
        <v>0</v>
      </c>
    </row>
    <row r="22" spans="1:5" s="1" customFormat="1" ht="21" customHeight="1">
      <c r="A22" s="7">
        <v>17</v>
      </c>
      <c r="B22" s="35" t="s">
        <v>28</v>
      </c>
      <c r="C22" s="36" t="s">
        <v>28</v>
      </c>
      <c r="D22" s="35" t="s">
        <v>38</v>
      </c>
      <c r="E22" s="38">
        <v>0</v>
      </c>
    </row>
    <row r="23" spans="1:5" s="1" customFormat="1" ht="21" customHeight="1">
      <c r="A23" s="7">
        <v>18</v>
      </c>
      <c r="B23" s="35" t="s">
        <v>28</v>
      </c>
      <c r="C23" s="36" t="s">
        <v>28</v>
      </c>
      <c r="D23" s="35" t="s">
        <v>39</v>
      </c>
      <c r="E23" s="38">
        <v>0</v>
      </c>
    </row>
    <row r="24" spans="1:5" s="1" customFormat="1" ht="21" customHeight="1">
      <c r="A24" s="7">
        <v>19</v>
      </c>
      <c r="B24" s="35" t="s">
        <v>28</v>
      </c>
      <c r="C24" s="36" t="s">
        <v>28</v>
      </c>
      <c r="D24" s="35" t="s">
        <v>40</v>
      </c>
      <c r="E24" s="38">
        <v>1.04</v>
      </c>
    </row>
    <row r="25" spans="1:5" s="1" customFormat="1" ht="21" customHeight="1">
      <c r="A25" s="7">
        <v>20</v>
      </c>
      <c r="B25" s="35" t="s">
        <v>28</v>
      </c>
      <c r="C25" s="36" t="s">
        <v>28</v>
      </c>
      <c r="D25" s="35" t="s">
        <v>41</v>
      </c>
      <c r="E25" s="38">
        <v>0</v>
      </c>
    </row>
    <row r="26" spans="1:5" s="1" customFormat="1" ht="21" customHeight="1">
      <c r="A26" s="7">
        <v>21</v>
      </c>
      <c r="B26" s="35" t="s">
        <v>28</v>
      </c>
      <c r="C26" s="36" t="s">
        <v>28</v>
      </c>
      <c r="D26" s="35" t="s">
        <v>42</v>
      </c>
      <c r="E26" s="38">
        <v>0</v>
      </c>
    </row>
    <row r="27" spans="1:5" s="1" customFormat="1" ht="21" customHeight="1">
      <c r="A27" s="7">
        <v>22</v>
      </c>
      <c r="B27" s="35" t="s">
        <v>28</v>
      </c>
      <c r="C27" s="36" t="s">
        <v>28</v>
      </c>
      <c r="D27" s="35" t="s">
        <v>43</v>
      </c>
      <c r="E27" s="38">
        <v>0</v>
      </c>
    </row>
    <row r="28" spans="1:5" s="1" customFormat="1" ht="21" customHeight="1">
      <c r="A28" s="7">
        <v>23</v>
      </c>
      <c r="B28" s="37" t="s">
        <v>44</v>
      </c>
      <c r="C28" s="38">
        <v>27.55</v>
      </c>
      <c r="D28" s="37" t="s">
        <v>45</v>
      </c>
      <c r="E28" s="38">
        <v>27.55</v>
      </c>
    </row>
    <row r="29" spans="1:5" s="1" customFormat="1" ht="21" customHeight="1">
      <c r="A29" s="7">
        <v>24</v>
      </c>
      <c r="B29" s="35" t="s">
        <v>46</v>
      </c>
      <c r="C29" s="36">
        <v>0</v>
      </c>
      <c r="D29" s="35" t="s">
        <v>47</v>
      </c>
      <c r="E29" s="36">
        <v>0</v>
      </c>
    </row>
    <row r="30" spans="1:5" s="1" customFormat="1" ht="21" customHeight="1">
      <c r="A30" s="7">
        <v>25</v>
      </c>
      <c r="B30" s="35" t="s">
        <v>48</v>
      </c>
      <c r="C30" s="36">
        <v>0</v>
      </c>
      <c r="D30" s="35" t="s">
        <v>49</v>
      </c>
      <c r="E30" s="36">
        <v>0</v>
      </c>
    </row>
    <row r="31" spans="1:5" s="1" customFormat="1" ht="21" customHeight="1">
      <c r="A31" s="7">
        <v>26</v>
      </c>
      <c r="B31" s="39" t="s">
        <v>50</v>
      </c>
      <c r="C31" s="38">
        <v>27.55</v>
      </c>
      <c r="D31" s="39" t="s">
        <v>50</v>
      </c>
      <c r="E31" s="38">
        <v>27.55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" right="0" top="0.7480314960629921" bottom="0.7480314960629921" header="0.31496062992125984" footer="0.31496062992125984"/>
  <pageSetup blackAndWhite="1"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showZeros="0" zoomScalePageLayoutView="0" workbookViewId="0" topLeftCell="A1">
      <selection activeCell="E32" sqref="E3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58" t="s">
        <v>51</v>
      </c>
      <c r="B1" s="59">
        <f aca="true" t="shared" si="0" ref="B1:K1">""</f>
      </c>
      <c r="C1" s="59">
        <f t="shared" si="0"/>
      </c>
      <c r="D1" s="59">
        <f t="shared" si="0"/>
      </c>
      <c r="E1" s="59">
        <f t="shared" si="0"/>
      </c>
      <c r="F1" s="59">
        <f t="shared" si="0"/>
      </c>
      <c r="G1" s="59">
        <f t="shared" si="0"/>
      </c>
      <c r="H1" s="59">
        <f t="shared" si="0"/>
      </c>
      <c r="I1" s="59">
        <f t="shared" si="0"/>
      </c>
      <c r="J1" s="60">
        <f t="shared" si="0"/>
      </c>
      <c r="K1" s="59">
        <f t="shared" si="0"/>
      </c>
    </row>
    <row r="2" spans="1:11" ht="21" customHeight="1">
      <c r="A2" s="61" t="s">
        <v>155</v>
      </c>
      <c r="B2" s="62">
        <f aca="true" t="shared" si="1" ref="B2:G2">""</f>
      </c>
      <c r="C2" s="62">
        <f t="shared" si="1"/>
      </c>
      <c r="D2" s="62">
        <f t="shared" si="1"/>
      </c>
      <c r="E2" s="62">
        <f t="shared" si="1"/>
      </c>
      <c r="F2" s="64" t="s">
        <v>52</v>
      </c>
      <c r="G2" s="62">
        <f t="shared" si="1"/>
      </c>
      <c r="H2" s="64" t="s">
        <v>159</v>
      </c>
      <c r="I2" s="62">
        <f>""</f>
      </c>
      <c r="J2" s="65" t="s">
        <v>2</v>
      </c>
      <c r="K2" s="62">
        <f>""</f>
      </c>
    </row>
    <row r="3" spans="1:11" ht="21.75" customHeight="1">
      <c r="A3" s="63" t="s">
        <v>3</v>
      </c>
      <c r="B3" s="63" t="s">
        <v>53</v>
      </c>
      <c r="C3" s="63">
        <f>""</f>
      </c>
      <c r="D3" s="63" t="s">
        <v>54</v>
      </c>
      <c r="E3" s="63" t="s">
        <v>55</v>
      </c>
      <c r="F3" s="63" t="s">
        <v>56</v>
      </c>
      <c r="G3" s="63" t="s">
        <v>57</v>
      </c>
      <c r="H3" s="63">
        <f>""</f>
      </c>
      <c r="I3" s="63" t="s">
        <v>58</v>
      </c>
      <c r="J3" s="63" t="s">
        <v>59</v>
      </c>
      <c r="K3" s="63" t="s">
        <v>60</v>
      </c>
    </row>
    <row r="4" spans="1:11" ht="42.75">
      <c r="A4" s="63" t="s">
        <v>7</v>
      </c>
      <c r="B4" s="6" t="s">
        <v>61</v>
      </c>
      <c r="C4" s="6" t="s">
        <v>62</v>
      </c>
      <c r="D4" s="63">
        <f>""</f>
      </c>
      <c r="E4" s="63" t="s">
        <v>63</v>
      </c>
      <c r="F4" s="63" t="s">
        <v>64</v>
      </c>
      <c r="G4" s="6" t="s">
        <v>63</v>
      </c>
      <c r="H4" s="6" t="s">
        <v>65</v>
      </c>
      <c r="I4" s="63">
        <f>""</f>
      </c>
      <c r="J4" s="63">
        <f>""</f>
      </c>
      <c r="K4" s="63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10" t="s">
        <v>28</v>
      </c>
      <c r="C6" s="19" t="s">
        <v>50</v>
      </c>
      <c r="D6" s="52">
        <f>SUM(D7:D12)</f>
        <v>27.549999999999997</v>
      </c>
      <c r="E6" s="52">
        <f>SUM(E7:E12)</f>
        <v>27.549999999999997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s="29" customFormat="1" ht="22.5" customHeight="1">
      <c r="A7" s="7">
        <v>2</v>
      </c>
      <c r="B7" s="40" t="s">
        <v>156</v>
      </c>
      <c r="C7" s="41" t="s">
        <v>73</v>
      </c>
      <c r="D7" s="52">
        <f aca="true" t="shared" si="2" ref="D7:D12">E7</f>
        <v>20.97</v>
      </c>
      <c r="E7" s="51">
        <v>20.97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s="29" customFormat="1" ht="22.5" customHeight="1">
      <c r="A8" s="7">
        <v>3</v>
      </c>
      <c r="B8" s="40" t="s">
        <v>74</v>
      </c>
      <c r="C8" s="41" t="s">
        <v>75</v>
      </c>
      <c r="D8" s="52">
        <f t="shared" si="2"/>
        <v>2.58</v>
      </c>
      <c r="E8" s="53">
        <v>2.58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</row>
    <row r="9" spans="1:11" s="29" customFormat="1" ht="22.5" customHeight="1">
      <c r="A9" s="7">
        <v>4</v>
      </c>
      <c r="B9" s="40" t="s">
        <v>161</v>
      </c>
      <c r="C9" s="41" t="s">
        <v>162</v>
      </c>
      <c r="D9" s="52">
        <f t="shared" si="2"/>
        <v>1.03</v>
      </c>
      <c r="E9" s="53">
        <v>1.03</v>
      </c>
      <c r="F9" s="20"/>
      <c r="G9" s="20"/>
      <c r="H9" s="20"/>
      <c r="I9" s="20"/>
      <c r="J9" s="20"/>
      <c r="K9" s="20"/>
    </row>
    <row r="10" spans="1:11" s="29" customFormat="1" ht="22.5" customHeight="1">
      <c r="A10" s="7">
        <v>5</v>
      </c>
      <c r="B10" s="42">
        <v>2101101</v>
      </c>
      <c r="C10" s="50" t="s">
        <v>163</v>
      </c>
      <c r="D10" s="52">
        <f t="shared" si="2"/>
        <v>0.9</v>
      </c>
      <c r="E10" s="51">
        <v>0.9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15.75">
      <c r="A11" s="7">
        <v>6</v>
      </c>
      <c r="B11" s="42">
        <v>2101103</v>
      </c>
      <c r="C11" s="50" t="s">
        <v>164</v>
      </c>
      <c r="D11" s="52">
        <f t="shared" si="2"/>
        <v>1.03</v>
      </c>
      <c r="E11" s="55">
        <v>1.03</v>
      </c>
      <c r="F11" s="15"/>
      <c r="G11" s="15"/>
      <c r="H11" s="15"/>
      <c r="I11" s="15"/>
      <c r="J11" s="15"/>
      <c r="K11" s="15"/>
    </row>
    <row r="12" spans="1:11" ht="15.75">
      <c r="A12" s="7">
        <v>7</v>
      </c>
      <c r="B12" s="40" t="s">
        <v>76</v>
      </c>
      <c r="C12" s="41" t="s">
        <v>77</v>
      </c>
      <c r="D12" s="52">
        <f t="shared" si="2"/>
        <v>1.04</v>
      </c>
      <c r="E12" s="56">
        <v>1.04</v>
      </c>
      <c r="F12" s="15"/>
      <c r="G12" s="15"/>
      <c r="H12" s="15"/>
      <c r="I12" s="15"/>
      <c r="J12" s="15"/>
      <c r="K12" s="15"/>
    </row>
    <row r="13" spans="4:5" ht="11.25">
      <c r="D13" s="54"/>
      <c r="E13" s="54"/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showZeros="0" zoomScalePageLayoutView="0" workbookViewId="0" topLeftCell="A1">
      <selection activeCell="G39" sqref="G39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58" t="s">
        <v>78</v>
      </c>
      <c r="B1" s="59">
        <f aca="true" t="shared" si="0" ref="B1:I1">""</f>
      </c>
      <c r="C1" s="59">
        <f t="shared" si="0"/>
      </c>
      <c r="D1" s="59">
        <f t="shared" si="0"/>
      </c>
      <c r="E1" s="59">
        <f t="shared" si="0"/>
      </c>
      <c r="F1" s="59">
        <f t="shared" si="0"/>
      </c>
      <c r="G1" s="59">
        <f t="shared" si="0"/>
      </c>
      <c r="H1" s="60">
        <f t="shared" si="0"/>
      </c>
      <c r="I1" s="59">
        <f t="shared" si="0"/>
      </c>
    </row>
    <row r="2" spans="1:9" s="1" customFormat="1" ht="18.75" customHeight="1">
      <c r="A2" s="61" t="s">
        <v>155</v>
      </c>
      <c r="B2" s="62">
        <f aca="true" t="shared" si="1" ref="B2:G2">""</f>
      </c>
      <c r="C2" s="62">
        <f t="shared" si="1"/>
      </c>
      <c r="D2" s="62">
        <f t="shared" si="1"/>
      </c>
      <c r="E2" s="64" t="s">
        <v>52</v>
      </c>
      <c r="F2" s="64" t="s">
        <v>159</v>
      </c>
      <c r="G2" s="62">
        <f t="shared" si="1"/>
      </c>
      <c r="H2" s="65" t="s">
        <v>2</v>
      </c>
      <c r="I2" s="62">
        <f>""</f>
      </c>
    </row>
    <row r="3" spans="1:9" s="1" customFormat="1" ht="20.25" customHeight="1">
      <c r="A3" s="63" t="s">
        <v>3</v>
      </c>
      <c r="B3" s="63" t="s">
        <v>53</v>
      </c>
      <c r="C3" s="63">
        <f>""</f>
      </c>
      <c r="D3" s="63" t="s">
        <v>79</v>
      </c>
      <c r="E3" s="63" t="s">
        <v>80</v>
      </c>
      <c r="F3" s="63" t="s">
        <v>81</v>
      </c>
      <c r="G3" s="63" t="s">
        <v>82</v>
      </c>
      <c r="H3" s="63" t="s">
        <v>83</v>
      </c>
      <c r="I3" s="63" t="s">
        <v>84</v>
      </c>
    </row>
    <row r="4" spans="1:9" s="1" customFormat="1" ht="28.5">
      <c r="A4" s="63" t="s">
        <v>7</v>
      </c>
      <c r="B4" s="6" t="s">
        <v>61</v>
      </c>
      <c r="C4" s="6" t="s">
        <v>62</v>
      </c>
      <c r="D4" s="63">
        <f>""</f>
      </c>
      <c r="E4" s="63" t="s">
        <v>64</v>
      </c>
      <c r="F4" s="63" t="s">
        <v>85</v>
      </c>
      <c r="G4" s="63">
        <f>""</f>
      </c>
      <c r="H4" s="63">
        <f>""</f>
      </c>
      <c r="I4" s="63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43" t="s">
        <v>28</v>
      </c>
      <c r="C6" s="44" t="s">
        <v>50</v>
      </c>
      <c r="D6" s="45">
        <f>SUM(D7:D12)</f>
        <v>27.549999999999997</v>
      </c>
      <c r="E6" s="45">
        <f>SUM(E7:E12)</f>
        <v>22.55</v>
      </c>
      <c r="F6" s="45">
        <f>SUM(F7:F12)</f>
        <v>5</v>
      </c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40" t="s">
        <v>156</v>
      </c>
      <c r="C7" s="41" t="s">
        <v>73</v>
      </c>
      <c r="D7" s="52">
        <f aca="true" t="shared" si="2" ref="D7:D12">E7+F7</f>
        <v>20.97</v>
      </c>
      <c r="E7" s="51">
        <v>15.97</v>
      </c>
      <c r="F7" s="46">
        <v>5</v>
      </c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40" t="s">
        <v>74</v>
      </c>
      <c r="C8" s="41" t="s">
        <v>75</v>
      </c>
      <c r="D8" s="52">
        <f t="shared" si="2"/>
        <v>2.58</v>
      </c>
      <c r="E8" s="53">
        <v>2.58</v>
      </c>
      <c r="F8" s="46"/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40" t="s">
        <v>161</v>
      </c>
      <c r="C9" s="41" t="s">
        <v>162</v>
      </c>
      <c r="D9" s="52">
        <f t="shared" si="2"/>
        <v>1.03</v>
      </c>
      <c r="E9" s="53">
        <v>1.03</v>
      </c>
      <c r="F9" s="46"/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42">
        <v>2101101</v>
      </c>
      <c r="C10" s="50" t="s">
        <v>163</v>
      </c>
      <c r="D10" s="52">
        <f t="shared" si="2"/>
        <v>0.9</v>
      </c>
      <c r="E10" s="51">
        <v>0.9</v>
      </c>
      <c r="F10" s="46"/>
      <c r="G10" s="11">
        <v>0</v>
      </c>
      <c r="H10" s="11">
        <v>0</v>
      </c>
      <c r="I10" s="11">
        <v>0</v>
      </c>
    </row>
    <row r="11" spans="1:9" ht="20.25" customHeight="1">
      <c r="A11" s="7">
        <v>6</v>
      </c>
      <c r="B11" s="42">
        <v>2101103</v>
      </c>
      <c r="C11" s="50" t="s">
        <v>164</v>
      </c>
      <c r="D11" s="52">
        <f t="shared" si="2"/>
        <v>1.03</v>
      </c>
      <c r="E11" s="55">
        <v>1.03</v>
      </c>
      <c r="F11" s="46"/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40" t="s">
        <v>76</v>
      </c>
      <c r="C12" s="41" t="s">
        <v>77</v>
      </c>
      <c r="D12" s="52">
        <f t="shared" si="2"/>
        <v>1.04</v>
      </c>
      <c r="E12" s="56">
        <v>1.04</v>
      </c>
      <c r="F12" s="46"/>
      <c r="G12" s="11">
        <v>0</v>
      </c>
      <c r="H12" s="11">
        <v>0</v>
      </c>
      <c r="I12" s="11">
        <v>0</v>
      </c>
    </row>
    <row r="13" ht="11.25">
      <c r="D13" t="s">
        <v>86</v>
      </c>
    </row>
    <row r="14" ht="11.25">
      <c r="E14" t="s">
        <v>86</v>
      </c>
    </row>
    <row r="17" ht="11.25">
      <c r="D17" t="s">
        <v>86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H29" sqref="H29"/>
    </sheetView>
  </sheetViews>
  <sheetFormatPr defaultColWidth="9.33203125" defaultRowHeight="11.25"/>
  <cols>
    <col min="1" max="1" width="8" style="21" customWidth="1"/>
    <col min="2" max="2" width="41.66015625" style="0" customWidth="1"/>
    <col min="3" max="3" width="14.66015625" style="22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58" t="s">
        <v>87</v>
      </c>
      <c r="B1" s="59">
        <f aca="true" t="shared" si="0" ref="B1:H1">""</f>
      </c>
      <c r="C1" s="59">
        <f t="shared" si="0"/>
      </c>
      <c r="D1" s="59">
        <f t="shared" si="0"/>
      </c>
      <c r="E1" s="59">
        <f t="shared" si="0"/>
      </c>
      <c r="F1" s="59">
        <f t="shared" si="0"/>
      </c>
      <c r="G1" s="60">
        <f t="shared" si="0"/>
      </c>
      <c r="H1" s="59">
        <f t="shared" si="0"/>
      </c>
    </row>
    <row r="2" spans="1:8" ht="18.75" customHeight="1">
      <c r="A2" s="66" t="s">
        <v>155</v>
      </c>
      <c r="B2" s="64"/>
      <c r="C2" s="64"/>
      <c r="D2" s="62">
        <f>""</f>
      </c>
      <c r="E2" s="64" t="s">
        <v>160</v>
      </c>
      <c r="F2" s="64"/>
      <c r="G2" s="65" t="s">
        <v>88</v>
      </c>
      <c r="H2" s="65"/>
    </row>
    <row r="3" spans="1:8" ht="11.25" customHeight="1">
      <c r="A3" s="64"/>
      <c r="B3" s="64"/>
      <c r="C3" s="64"/>
      <c r="D3" s="62" t="s">
        <v>89</v>
      </c>
      <c r="E3" s="64"/>
      <c r="F3" s="64"/>
      <c r="G3" s="65"/>
      <c r="H3" s="65"/>
    </row>
    <row r="4" spans="1:8" ht="54" customHeight="1">
      <c r="A4" s="6" t="s">
        <v>90</v>
      </c>
      <c r="B4" s="6" t="s">
        <v>91</v>
      </c>
      <c r="C4" s="6" t="s">
        <v>92</v>
      </c>
      <c r="D4" s="6" t="s">
        <v>91</v>
      </c>
      <c r="E4" s="6" t="s">
        <v>50</v>
      </c>
      <c r="F4" s="6" t="s">
        <v>93</v>
      </c>
      <c r="G4" s="6" t="s">
        <v>94</v>
      </c>
      <c r="H4" s="6" t="s">
        <v>95</v>
      </c>
    </row>
    <row r="5" spans="1:8" ht="20.25" customHeight="1">
      <c r="A5" s="6" t="s">
        <v>90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5" t="s">
        <v>10</v>
      </c>
      <c r="B6" s="10" t="s">
        <v>96</v>
      </c>
      <c r="C6" s="25" t="s">
        <v>165</v>
      </c>
      <c r="D6" s="10" t="s">
        <v>15</v>
      </c>
      <c r="E6" s="36">
        <f>F6</f>
        <v>20.97</v>
      </c>
      <c r="F6" s="36">
        <v>20.97</v>
      </c>
      <c r="G6" s="26">
        <v>0</v>
      </c>
      <c r="H6" s="26">
        <v>0</v>
      </c>
    </row>
    <row r="7" spans="1:8" ht="20.25" customHeight="1">
      <c r="A7" s="25" t="s">
        <v>11</v>
      </c>
      <c r="B7" s="10" t="s">
        <v>97</v>
      </c>
      <c r="C7" s="25">
        <v>0</v>
      </c>
      <c r="D7" s="10" t="s">
        <v>17</v>
      </c>
      <c r="E7" s="36">
        <f aca="true" t="shared" si="1" ref="E7:E27">F7</f>
        <v>0</v>
      </c>
      <c r="F7" s="36"/>
      <c r="G7" s="26">
        <v>0</v>
      </c>
      <c r="H7" s="26">
        <v>0</v>
      </c>
    </row>
    <row r="8" spans="1:8" ht="20.25" customHeight="1">
      <c r="A8" s="25" t="s">
        <v>12</v>
      </c>
      <c r="B8" s="10" t="s">
        <v>98</v>
      </c>
      <c r="C8" s="25">
        <v>0</v>
      </c>
      <c r="D8" s="10" t="s">
        <v>19</v>
      </c>
      <c r="E8" s="36">
        <f t="shared" si="1"/>
        <v>0</v>
      </c>
      <c r="F8" s="36"/>
      <c r="G8" s="26">
        <v>0</v>
      </c>
      <c r="H8" s="26">
        <v>0</v>
      </c>
    </row>
    <row r="9" spans="1:8" ht="20.25" customHeight="1">
      <c r="A9" s="25" t="s">
        <v>13</v>
      </c>
      <c r="B9" s="10" t="s">
        <v>28</v>
      </c>
      <c r="C9" s="25" t="s">
        <v>28</v>
      </c>
      <c r="D9" s="10" t="s">
        <v>21</v>
      </c>
      <c r="E9" s="36">
        <f t="shared" si="1"/>
        <v>0</v>
      </c>
      <c r="F9" s="36"/>
      <c r="G9" s="26">
        <v>0</v>
      </c>
      <c r="H9" s="26">
        <v>0</v>
      </c>
    </row>
    <row r="10" spans="1:8" ht="20.25" customHeight="1">
      <c r="A10" s="25" t="s">
        <v>67</v>
      </c>
      <c r="B10" s="10" t="s">
        <v>28</v>
      </c>
      <c r="C10" s="25" t="s">
        <v>28</v>
      </c>
      <c r="D10" s="10" t="s">
        <v>23</v>
      </c>
      <c r="E10" s="36">
        <f t="shared" si="1"/>
        <v>0</v>
      </c>
      <c r="F10" s="36"/>
      <c r="G10" s="26">
        <v>0</v>
      </c>
      <c r="H10" s="26">
        <v>0</v>
      </c>
    </row>
    <row r="11" spans="1:8" ht="20.25" customHeight="1">
      <c r="A11" s="25" t="s">
        <v>68</v>
      </c>
      <c r="B11" s="10" t="s">
        <v>28</v>
      </c>
      <c r="C11" s="25" t="s">
        <v>28</v>
      </c>
      <c r="D11" s="10" t="s">
        <v>25</v>
      </c>
      <c r="E11" s="36">
        <f t="shared" si="1"/>
        <v>0</v>
      </c>
      <c r="F11" s="36"/>
      <c r="G11" s="26">
        <v>0</v>
      </c>
      <c r="H11" s="26">
        <v>0</v>
      </c>
    </row>
    <row r="12" spans="1:8" ht="20.25" customHeight="1">
      <c r="A12" s="25" t="s">
        <v>69</v>
      </c>
      <c r="B12" s="10" t="s">
        <v>28</v>
      </c>
      <c r="C12" s="25" t="s">
        <v>28</v>
      </c>
      <c r="D12" s="10" t="s">
        <v>27</v>
      </c>
      <c r="E12" s="36">
        <f t="shared" si="1"/>
        <v>0</v>
      </c>
      <c r="F12" s="36"/>
      <c r="G12" s="26">
        <v>0</v>
      </c>
      <c r="H12" s="26">
        <v>0</v>
      </c>
    </row>
    <row r="13" spans="1:8" ht="20.25" customHeight="1">
      <c r="A13" s="25" t="s">
        <v>70</v>
      </c>
      <c r="B13" s="10" t="s">
        <v>28</v>
      </c>
      <c r="C13" s="25" t="s">
        <v>28</v>
      </c>
      <c r="D13" s="10" t="s">
        <v>29</v>
      </c>
      <c r="E13" s="36">
        <f t="shared" si="1"/>
        <v>3.61</v>
      </c>
      <c r="F13" s="47">
        <v>3.61</v>
      </c>
      <c r="G13" s="26">
        <v>0</v>
      </c>
      <c r="H13" s="26">
        <v>0</v>
      </c>
    </row>
    <row r="14" spans="1:8" ht="20.25" customHeight="1">
      <c r="A14" s="25" t="s">
        <v>71</v>
      </c>
      <c r="B14" s="10" t="s">
        <v>28</v>
      </c>
      <c r="C14" s="25" t="s">
        <v>28</v>
      </c>
      <c r="D14" s="10" t="s">
        <v>30</v>
      </c>
      <c r="E14" s="36">
        <f t="shared" si="1"/>
        <v>1.93</v>
      </c>
      <c r="F14" s="38">
        <v>1.93</v>
      </c>
      <c r="G14" s="26">
        <v>0</v>
      </c>
      <c r="H14" s="26">
        <v>0</v>
      </c>
    </row>
    <row r="15" spans="1:8" ht="20.25" customHeight="1">
      <c r="A15" s="25" t="s">
        <v>72</v>
      </c>
      <c r="B15" s="10" t="s">
        <v>28</v>
      </c>
      <c r="C15" s="25" t="s">
        <v>28</v>
      </c>
      <c r="D15" s="10" t="s">
        <v>31</v>
      </c>
      <c r="E15" s="36">
        <f t="shared" si="1"/>
        <v>0</v>
      </c>
      <c r="F15" s="36"/>
      <c r="G15" s="26">
        <v>0</v>
      </c>
      <c r="H15" s="26">
        <v>0</v>
      </c>
    </row>
    <row r="16" spans="1:8" ht="20.25" customHeight="1">
      <c r="A16" s="25" t="s">
        <v>99</v>
      </c>
      <c r="B16" s="10" t="s">
        <v>28</v>
      </c>
      <c r="C16" s="25" t="s">
        <v>28</v>
      </c>
      <c r="D16" s="10" t="s">
        <v>32</v>
      </c>
      <c r="E16" s="36">
        <f t="shared" si="1"/>
        <v>0</v>
      </c>
      <c r="F16" s="36">
        <v>0</v>
      </c>
      <c r="G16" s="26">
        <v>0</v>
      </c>
      <c r="H16" s="26">
        <v>0</v>
      </c>
    </row>
    <row r="17" spans="1:8" ht="20.25" customHeight="1">
      <c r="A17" s="25" t="s">
        <v>100</v>
      </c>
      <c r="B17" s="10" t="s">
        <v>28</v>
      </c>
      <c r="C17" s="25" t="s">
        <v>28</v>
      </c>
      <c r="D17" s="10" t="s">
        <v>33</v>
      </c>
      <c r="E17" s="36">
        <f t="shared" si="1"/>
        <v>0</v>
      </c>
      <c r="F17" s="36">
        <v>0</v>
      </c>
      <c r="G17" s="26">
        <v>0</v>
      </c>
      <c r="H17" s="26">
        <v>0</v>
      </c>
    </row>
    <row r="18" spans="1:8" ht="20.25" customHeight="1">
      <c r="A18" s="25" t="s">
        <v>101</v>
      </c>
      <c r="B18" s="10" t="s">
        <v>28</v>
      </c>
      <c r="C18" s="25" t="s">
        <v>28</v>
      </c>
      <c r="D18" s="10" t="s">
        <v>34</v>
      </c>
      <c r="E18" s="36">
        <f t="shared" si="1"/>
        <v>0</v>
      </c>
      <c r="F18" s="36">
        <v>0</v>
      </c>
      <c r="G18" s="26">
        <v>0</v>
      </c>
      <c r="H18" s="26">
        <v>0</v>
      </c>
    </row>
    <row r="19" spans="1:8" ht="20.25" customHeight="1">
      <c r="A19" s="25" t="s">
        <v>102</v>
      </c>
      <c r="B19" s="10" t="s">
        <v>28</v>
      </c>
      <c r="C19" s="25" t="s">
        <v>28</v>
      </c>
      <c r="D19" s="10" t="s">
        <v>35</v>
      </c>
      <c r="E19" s="36">
        <f t="shared" si="1"/>
        <v>0</v>
      </c>
      <c r="F19" s="36">
        <v>0</v>
      </c>
      <c r="G19" s="26">
        <v>0</v>
      </c>
      <c r="H19" s="26">
        <v>0</v>
      </c>
    </row>
    <row r="20" spans="1:8" ht="20.25" customHeight="1">
      <c r="A20" s="25" t="s">
        <v>103</v>
      </c>
      <c r="B20" s="10" t="s">
        <v>28</v>
      </c>
      <c r="C20" s="25" t="s">
        <v>28</v>
      </c>
      <c r="D20" s="10" t="s">
        <v>36</v>
      </c>
      <c r="E20" s="36">
        <f t="shared" si="1"/>
        <v>0</v>
      </c>
      <c r="F20" s="36">
        <v>0</v>
      </c>
      <c r="G20" s="26">
        <v>0</v>
      </c>
      <c r="H20" s="26">
        <v>0</v>
      </c>
    </row>
    <row r="21" spans="1:8" ht="20.25" customHeight="1">
      <c r="A21" s="25" t="s">
        <v>104</v>
      </c>
      <c r="B21" s="10" t="s">
        <v>28</v>
      </c>
      <c r="C21" s="25" t="s">
        <v>28</v>
      </c>
      <c r="D21" s="10" t="s">
        <v>37</v>
      </c>
      <c r="E21" s="36">
        <f t="shared" si="1"/>
        <v>0</v>
      </c>
      <c r="F21" s="36">
        <v>0</v>
      </c>
      <c r="G21" s="26">
        <v>0</v>
      </c>
      <c r="H21" s="26">
        <v>0</v>
      </c>
    </row>
    <row r="22" spans="1:8" ht="20.25" customHeight="1">
      <c r="A22" s="25" t="s">
        <v>105</v>
      </c>
      <c r="B22" s="10" t="s">
        <v>28</v>
      </c>
      <c r="C22" s="25" t="s">
        <v>28</v>
      </c>
      <c r="D22" s="10" t="s">
        <v>38</v>
      </c>
      <c r="E22" s="36">
        <f t="shared" si="1"/>
        <v>0</v>
      </c>
      <c r="F22" s="36">
        <v>0</v>
      </c>
      <c r="G22" s="26">
        <v>0</v>
      </c>
      <c r="H22" s="26">
        <v>0</v>
      </c>
    </row>
    <row r="23" spans="1:8" ht="20.25" customHeight="1">
      <c r="A23" s="25" t="s">
        <v>106</v>
      </c>
      <c r="B23" s="10" t="s">
        <v>28</v>
      </c>
      <c r="C23" s="25" t="s">
        <v>28</v>
      </c>
      <c r="D23" s="10" t="s">
        <v>39</v>
      </c>
      <c r="E23" s="36">
        <f t="shared" si="1"/>
        <v>0</v>
      </c>
      <c r="F23" s="36">
        <v>0</v>
      </c>
      <c r="G23" s="26">
        <v>0</v>
      </c>
      <c r="H23" s="26">
        <v>0</v>
      </c>
    </row>
    <row r="24" spans="1:8" ht="20.25" customHeight="1">
      <c r="A24" s="25" t="s">
        <v>107</v>
      </c>
      <c r="B24" s="10" t="s">
        <v>28</v>
      </c>
      <c r="C24" s="25" t="s">
        <v>28</v>
      </c>
      <c r="D24" s="10" t="s">
        <v>40</v>
      </c>
      <c r="E24" s="36">
        <f t="shared" si="1"/>
        <v>1.04</v>
      </c>
      <c r="F24" s="36">
        <v>1.04</v>
      </c>
      <c r="G24" s="26">
        <v>0</v>
      </c>
      <c r="H24" s="26">
        <v>0</v>
      </c>
    </row>
    <row r="25" spans="1:8" ht="20.25" customHeight="1">
      <c r="A25" s="25" t="s">
        <v>108</v>
      </c>
      <c r="B25" s="10" t="s">
        <v>28</v>
      </c>
      <c r="C25" s="25" t="s">
        <v>28</v>
      </c>
      <c r="D25" s="10" t="s">
        <v>41</v>
      </c>
      <c r="E25" s="36">
        <f t="shared" si="1"/>
        <v>0</v>
      </c>
      <c r="F25" s="25"/>
      <c r="G25" s="26">
        <v>0</v>
      </c>
      <c r="H25" s="26">
        <v>0</v>
      </c>
    </row>
    <row r="26" spans="1:8" ht="20.25" customHeight="1">
      <c r="A26" s="25" t="s">
        <v>109</v>
      </c>
      <c r="B26" s="10" t="s">
        <v>28</v>
      </c>
      <c r="C26" s="25" t="s">
        <v>28</v>
      </c>
      <c r="D26" s="10" t="s">
        <v>42</v>
      </c>
      <c r="E26" s="36">
        <f t="shared" si="1"/>
        <v>0</v>
      </c>
      <c r="F26" s="25">
        <v>0</v>
      </c>
      <c r="G26" s="26">
        <v>0</v>
      </c>
      <c r="H26" s="26">
        <v>0</v>
      </c>
    </row>
    <row r="27" spans="1:8" ht="20.25" customHeight="1">
      <c r="A27" s="25" t="s">
        <v>110</v>
      </c>
      <c r="B27" s="10" t="s">
        <v>28</v>
      </c>
      <c r="C27" s="25" t="s">
        <v>28</v>
      </c>
      <c r="D27" s="10" t="s">
        <v>43</v>
      </c>
      <c r="E27" s="36">
        <f t="shared" si="1"/>
        <v>0</v>
      </c>
      <c r="F27" s="25">
        <v>0</v>
      </c>
      <c r="G27" s="26">
        <v>0</v>
      </c>
      <c r="H27" s="26">
        <v>0</v>
      </c>
    </row>
    <row r="28" spans="1:8" ht="20.25" customHeight="1">
      <c r="A28" s="25" t="s">
        <v>111</v>
      </c>
      <c r="B28" s="10" t="s">
        <v>112</v>
      </c>
      <c r="C28" s="25" t="s">
        <v>165</v>
      </c>
      <c r="D28" s="10" t="s">
        <v>113</v>
      </c>
      <c r="E28" s="25" t="s">
        <v>165</v>
      </c>
      <c r="F28" s="25" t="s">
        <v>165</v>
      </c>
      <c r="G28" s="26">
        <v>0</v>
      </c>
      <c r="H28" s="26">
        <v>0</v>
      </c>
    </row>
    <row r="29" spans="1:8" ht="20.25" customHeight="1">
      <c r="A29" s="25" t="s">
        <v>114</v>
      </c>
      <c r="B29" s="10" t="s">
        <v>115</v>
      </c>
      <c r="C29" s="25">
        <v>0</v>
      </c>
      <c r="D29" s="10" t="s">
        <v>49</v>
      </c>
      <c r="E29" s="25">
        <v>0</v>
      </c>
      <c r="F29" s="25">
        <v>0</v>
      </c>
      <c r="G29" s="26">
        <v>0</v>
      </c>
      <c r="H29" s="26">
        <v>0</v>
      </c>
    </row>
    <row r="30" spans="1:8" ht="20.25" customHeight="1">
      <c r="A30" s="25" t="s">
        <v>116</v>
      </c>
      <c r="B30" s="27" t="s">
        <v>117</v>
      </c>
      <c r="C30" s="19" t="s">
        <v>165</v>
      </c>
      <c r="D30" s="27" t="s">
        <v>117</v>
      </c>
      <c r="E30" s="19" t="s">
        <v>165</v>
      </c>
      <c r="F30" s="19" t="s">
        <v>165</v>
      </c>
      <c r="G30" s="28">
        <v>0</v>
      </c>
      <c r="H30" s="28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showZeros="0" zoomScalePageLayoutView="0" workbookViewId="0" topLeftCell="A1">
      <selection activeCell="G39" sqref="G39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67" t="s">
        <v>118</v>
      </c>
      <c r="B1" s="68">
        <f>""</f>
      </c>
      <c r="C1" s="68">
        <f>""</f>
      </c>
      <c r="D1" s="68">
        <f>""</f>
      </c>
      <c r="E1" s="69">
        <f>""</f>
      </c>
      <c r="F1" s="68">
        <f>""</f>
      </c>
    </row>
    <row r="2" spans="1:6" s="1" customFormat="1" ht="15.75">
      <c r="A2" s="70" t="s">
        <v>155</v>
      </c>
      <c r="B2" s="71">
        <f>""</f>
      </c>
      <c r="C2" s="71" t="s">
        <v>1</v>
      </c>
      <c r="D2" s="71">
        <f>""</f>
      </c>
      <c r="E2" s="4" t="s">
        <v>159</v>
      </c>
      <c r="F2" s="5" t="s">
        <v>2</v>
      </c>
    </row>
    <row r="3" spans="1:6" s="1" customFormat="1" ht="24.75" customHeight="1">
      <c r="A3" s="63" t="s">
        <v>3</v>
      </c>
      <c r="B3" s="63" t="s">
        <v>53</v>
      </c>
      <c r="C3" s="63">
        <f>""</f>
      </c>
      <c r="D3" s="63" t="s">
        <v>119</v>
      </c>
      <c r="E3" s="63" t="s">
        <v>80</v>
      </c>
      <c r="F3" s="63" t="s">
        <v>81</v>
      </c>
    </row>
    <row r="4" spans="1:6" s="1" customFormat="1" ht="28.5">
      <c r="A4" s="63" t="s">
        <v>7</v>
      </c>
      <c r="B4" s="6" t="s">
        <v>61</v>
      </c>
      <c r="C4" s="6" t="s">
        <v>62</v>
      </c>
      <c r="D4" s="63">
        <f>""</f>
      </c>
      <c r="E4" s="63">
        <f>""</f>
      </c>
      <c r="F4" s="63" t="s">
        <v>66</v>
      </c>
    </row>
    <row r="5" spans="1:6" s="17" customFormat="1" ht="18" customHeight="1">
      <c r="A5" s="6" t="s">
        <v>120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43" t="s">
        <v>28</v>
      </c>
      <c r="C6" s="44" t="s">
        <v>50</v>
      </c>
      <c r="D6" s="45">
        <f>SUM(D7:D12)</f>
        <v>27.549999999999997</v>
      </c>
      <c r="E6" s="45">
        <f>SUM(E7:E12)</f>
        <v>22.55</v>
      </c>
      <c r="F6" s="45">
        <f>SUM(F7:F12)</f>
        <v>5</v>
      </c>
    </row>
    <row r="7" spans="1:6" s="18" customFormat="1" ht="18" customHeight="1">
      <c r="A7" s="7">
        <v>2</v>
      </c>
      <c r="B7" s="40" t="s">
        <v>156</v>
      </c>
      <c r="C7" s="41" t="s">
        <v>73</v>
      </c>
      <c r="D7" s="52">
        <f aca="true" t="shared" si="0" ref="D7:D12">E7+F7</f>
        <v>20.97</v>
      </c>
      <c r="E7" s="51">
        <v>15.97</v>
      </c>
      <c r="F7" s="46">
        <v>5</v>
      </c>
    </row>
    <row r="8" spans="1:6" s="18" customFormat="1" ht="18" customHeight="1">
      <c r="A8" s="7">
        <v>3</v>
      </c>
      <c r="B8" s="40" t="s">
        <v>74</v>
      </c>
      <c r="C8" s="41" t="s">
        <v>75</v>
      </c>
      <c r="D8" s="52">
        <f t="shared" si="0"/>
        <v>2.58</v>
      </c>
      <c r="E8" s="53">
        <v>2.58</v>
      </c>
      <c r="F8" s="46"/>
    </row>
    <row r="9" spans="1:6" s="18" customFormat="1" ht="18" customHeight="1">
      <c r="A9" s="7">
        <v>4</v>
      </c>
      <c r="B9" s="40" t="s">
        <v>161</v>
      </c>
      <c r="C9" s="41" t="s">
        <v>162</v>
      </c>
      <c r="D9" s="52">
        <f t="shared" si="0"/>
        <v>1.03</v>
      </c>
      <c r="E9" s="53">
        <v>1.03</v>
      </c>
      <c r="F9" s="46"/>
    </row>
    <row r="10" spans="1:6" s="18" customFormat="1" ht="18" customHeight="1">
      <c r="A10" s="7">
        <v>5</v>
      </c>
      <c r="B10" s="42">
        <v>2101101</v>
      </c>
      <c r="C10" s="50" t="s">
        <v>163</v>
      </c>
      <c r="D10" s="52">
        <f t="shared" si="0"/>
        <v>0.9</v>
      </c>
      <c r="E10" s="51">
        <v>0.9</v>
      </c>
      <c r="F10" s="46"/>
    </row>
    <row r="11" spans="1:6" s="18" customFormat="1" ht="18" customHeight="1">
      <c r="A11" s="7">
        <v>6</v>
      </c>
      <c r="B11" s="42">
        <v>2101103</v>
      </c>
      <c r="C11" s="50" t="s">
        <v>164</v>
      </c>
      <c r="D11" s="52">
        <f t="shared" si="0"/>
        <v>1.03</v>
      </c>
      <c r="E11" s="55">
        <v>1.03</v>
      </c>
      <c r="F11" s="46"/>
    </row>
    <row r="12" spans="1:6" s="18" customFormat="1" ht="18" customHeight="1">
      <c r="A12" s="7">
        <v>7</v>
      </c>
      <c r="B12" s="40" t="s">
        <v>76</v>
      </c>
      <c r="C12" s="41" t="s">
        <v>77</v>
      </c>
      <c r="D12" s="52">
        <f t="shared" si="0"/>
        <v>1.04</v>
      </c>
      <c r="E12" s="56">
        <v>1.04</v>
      </c>
      <c r="F12" s="4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Zeros="0" zoomScalePageLayoutView="0" workbookViewId="0" topLeftCell="A1">
      <selection activeCell="H27" sqref="H27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67" t="s">
        <v>121</v>
      </c>
      <c r="B1" s="68">
        <f>""</f>
      </c>
      <c r="C1" s="68">
        <f>""</f>
      </c>
      <c r="D1" s="68">
        <f>""</f>
      </c>
      <c r="E1" s="69">
        <f>""</f>
      </c>
      <c r="F1" s="68">
        <f>""</f>
      </c>
    </row>
    <row r="2" spans="1:6" s="1" customFormat="1" ht="28.5" customHeight="1">
      <c r="A2" s="70" t="s">
        <v>155</v>
      </c>
      <c r="B2" s="71">
        <f>""</f>
      </c>
      <c r="C2" s="71" t="s">
        <v>1</v>
      </c>
      <c r="D2" s="71">
        <f>""</f>
      </c>
      <c r="E2" s="4" t="s">
        <v>159</v>
      </c>
      <c r="F2" s="5" t="s">
        <v>2</v>
      </c>
    </row>
    <row r="3" spans="1:6" s="1" customFormat="1" ht="24" customHeight="1">
      <c r="A3" s="63" t="s">
        <v>3</v>
      </c>
      <c r="B3" s="63" t="s">
        <v>53</v>
      </c>
      <c r="C3" s="63">
        <f>""</f>
      </c>
      <c r="D3" s="63" t="s">
        <v>80</v>
      </c>
      <c r="E3" s="63" t="s">
        <v>80</v>
      </c>
      <c r="F3" s="63" t="s">
        <v>81</v>
      </c>
    </row>
    <row r="4" spans="1:6" s="1" customFormat="1" ht="32.25" customHeight="1">
      <c r="A4" s="63" t="s">
        <v>7</v>
      </c>
      <c r="B4" s="6" t="s">
        <v>122</v>
      </c>
      <c r="C4" s="6" t="s">
        <v>62</v>
      </c>
      <c r="D4" s="6" t="s">
        <v>119</v>
      </c>
      <c r="E4" s="6" t="s">
        <v>123</v>
      </c>
      <c r="F4" s="6" t="s">
        <v>124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10" t="s">
        <v>28</v>
      </c>
      <c r="C6" s="8" t="s">
        <v>50</v>
      </c>
      <c r="D6" s="57">
        <f>D7+D18</f>
        <v>22.549999999999997</v>
      </c>
      <c r="E6" s="9">
        <f>E7+E18</f>
        <v>21.229999999999997</v>
      </c>
      <c r="F6" s="9">
        <f>F7+F18</f>
        <v>1.32</v>
      </c>
    </row>
    <row r="7" spans="1:6" ht="21.75" customHeight="1">
      <c r="A7" s="7">
        <v>2</v>
      </c>
      <c r="B7" s="10" t="s">
        <v>125</v>
      </c>
      <c r="C7" s="16" t="s">
        <v>126</v>
      </c>
      <c r="D7" s="11">
        <f>SUM(D8:D17)</f>
        <v>21.229999999999997</v>
      </c>
      <c r="E7" s="11">
        <f>SUM(E8:E17)</f>
        <v>21.229999999999997</v>
      </c>
      <c r="F7" s="11">
        <f>SUM(F8:F12)</f>
        <v>0</v>
      </c>
    </row>
    <row r="8" spans="1:6" ht="21.75" customHeight="1">
      <c r="A8" s="7">
        <v>3</v>
      </c>
      <c r="B8" s="10" t="s">
        <v>127</v>
      </c>
      <c r="C8" s="16" t="s">
        <v>128</v>
      </c>
      <c r="D8" s="11">
        <f aca="true" t="shared" si="0" ref="D8:D21">SUM(E8:F8)</f>
        <v>4.18</v>
      </c>
      <c r="E8" s="11">
        <v>4.18</v>
      </c>
      <c r="F8" s="11"/>
    </row>
    <row r="9" spans="1:6" ht="21.75" customHeight="1">
      <c r="A9" s="7">
        <v>4</v>
      </c>
      <c r="B9" s="10" t="s">
        <v>129</v>
      </c>
      <c r="C9" s="16" t="s">
        <v>130</v>
      </c>
      <c r="D9" s="11">
        <f t="shared" si="0"/>
        <v>5.26</v>
      </c>
      <c r="E9" s="11">
        <f>4.57+0.69</f>
        <v>5.26</v>
      </c>
      <c r="F9" s="11"/>
    </row>
    <row r="10" spans="1:6" ht="21.75" customHeight="1">
      <c r="A10" s="7">
        <v>5</v>
      </c>
      <c r="B10" s="10" t="s">
        <v>131</v>
      </c>
      <c r="C10" s="16" t="s">
        <v>132</v>
      </c>
      <c r="D10" s="11">
        <f t="shared" si="0"/>
        <v>0.35</v>
      </c>
      <c r="E10" s="11">
        <v>0.35</v>
      </c>
      <c r="F10" s="11"/>
    </row>
    <row r="11" spans="1:6" ht="21.75" customHeight="1">
      <c r="A11" s="7">
        <v>6</v>
      </c>
      <c r="B11" s="10" t="s">
        <v>133</v>
      </c>
      <c r="C11" s="16" t="s">
        <v>134</v>
      </c>
      <c r="D11" s="11">
        <f t="shared" si="0"/>
        <v>2.58</v>
      </c>
      <c r="E11" s="11">
        <v>2.58</v>
      </c>
      <c r="F11" s="11"/>
    </row>
    <row r="12" spans="1:6" ht="21.75" customHeight="1">
      <c r="A12" s="7">
        <v>7</v>
      </c>
      <c r="B12" s="10" t="s">
        <v>166</v>
      </c>
      <c r="C12" s="16" t="s">
        <v>167</v>
      </c>
      <c r="D12" s="11">
        <f t="shared" si="0"/>
        <v>1.03</v>
      </c>
      <c r="E12" s="11">
        <v>1.03</v>
      </c>
      <c r="F12" s="11"/>
    </row>
    <row r="13" spans="1:6" ht="21.75" customHeight="1">
      <c r="A13" s="7">
        <v>8</v>
      </c>
      <c r="B13" s="10" t="s">
        <v>168</v>
      </c>
      <c r="C13" s="16" t="s">
        <v>169</v>
      </c>
      <c r="D13" s="11">
        <f t="shared" si="0"/>
        <v>0.9</v>
      </c>
      <c r="E13" s="11">
        <v>0.9</v>
      </c>
      <c r="F13" s="11"/>
    </row>
    <row r="14" spans="1:6" ht="21.75" customHeight="1">
      <c r="A14" s="7">
        <v>9</v>
      </c>
      <c r="B14" s="10" t="s">
        <v>170</v>
      </c>
      <c r="C14" s="16" t="s">
        <v>171</v>
      </c>
      <c r="D14" s="11">
        <f t="shared" si="0"/>
        <v>1.03</v>
      </c>
      <c r="E14" s="11">
        <v>1.03</v>
      </c>
      <c r="F14" s="11"/>
    </row>
    <row r="15" spans="1:6" ht="21.75" customHeight="1">
      <c r="A15" s="7">
        <v>10</v>
      </c>
      <c r="B15" s="10" t="s">
        <v>172</v>
      </c>
      <c r="C15" s="16" t="s">
        <v>157</v>
      </c>
      <c r="D15" s="11">
        <f t="shared" si="0"/>
        <v>0.18</v>
      </c>
      <c r="E15" s="11">
        <v>0.18</v>
      </c>
      <c r="F15" s="11"/>
    </row>
    <row r="16" spans="1:6" ht="21.75" customHeight="1">
      <c r="A16" s="7">
        <v>11</v>
      </c>
      <c r="B16" s="10" t="s">
        <v>175</v>
      </c>
      <c r="C16" s="16" t="s">
        <v>176</v>
      </c>
      <c r="D16" s="11">
        <f t="shared" si="0"/>
        <v>1.04</v>
      </c>
      <c r="E16" s="11">
        <v>1.04</v>
      </c>
      <c r="F16" s="11"/>
    </row>
    <row r="17" spans="1:6" ht="21.75" customHeight="1">
      <c r="A17" s="7">
        <v>12</v>
      </c>
      <c r="B17" s="10" t="s">
        <v>173</v>
      </c>
      <c r="C17" s="16" t="s">
        <v>174</v>
      </c>
      <c r="D17" s="11">
        <f t="shared" si="0"/>
        <v>4.68</v>
      </c>
      <c r="E17" s="11">
        <v>4.68</v>
      </c>
      <c r="F17" s="11"/>
    </row>
    <row r="18" spans="1:6" ht="21.75" customHeight="1">
      <c r="A18" s="7">
        <v>13</v>
      </c>
      <c r="B18" s="10" t="s">
        <v>135</v>
      </c>
      <c r="C18" s="16" t="s">
        <v>136</v>
      </c>
      <c r="D18" s="11">
        <f>SUM(D19:D21)</f>
        <v>1.32</v>
      </c>
      <c r="E18" s="11"/>
      <c r="F18" s="11">
        <f>SUM(F19:F21)</f>
        <v>1.32</v>
      </c>
    </row>
    <row r="19" spans="1:6" ht="21.75" customHeight="1">
      <c r="A19" s="7">
        <v>14</v>
      </c>
      <c r="B19" s="10" t="s">
        <v>137</v>
      </c>
      <c r="C19" s="16" t="s">
        <v>138</v>
      </c>
      <c r="D19" s="11">
        <f t="shared" si="0"/>
        <v>0.2</v>
      </c>
      <c r="E19" s="11"/>
      <c r="F19" s="11">
        <v>0.2</v>
      </c>
    </row>
    <row r="20" spans="1:6" ht="21.75" customHeight="1">
      <c r="A20" s="7">
        <v>15</v>
      </c>
      <c r="B20" s="10" t="s">
        <v>139</v>
      </c>
      <c r="C20" s="16" t="s">
        <v>140</v>
      </c>
      <c r="D20" s="11">
        <f t="shared" si="0"/>
        <v>0.67</v>
      </c>
      <c r="E20" s="11"/>
      <c r="F20" s="11">
        <v>0.67</v>
      </c>
    </row>
    <row r="21" spans="1:6" ht="21.75" customHeight="1">
      <c r="A21" s="7">
        <v>16</v>
      </c>
      <c r="B21" s="10" t="s">
        <v>141</v>
      </c>
      <c r="C21" s="16" t="s">
        <v>142</v>
      </c>
      <c r="D21" s="11">
        <f t="shared" si="0"/>
        <v>0.45</v>
      </c>
      <c r="E21" s="11"/>
      <c r="F21" s="11">
        <v>0.45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showZeros="0" zoomScalePageLayoutView="0" workbookViewId="0" topLeftCell="A1">
      <selection activeCell="I35" sqref="I35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67" t="s">
        <v>143</v>
      </c>
      <c r="B1" s="68">
        <f>""</f>
      </c>
      <c r="C1" s="68">
        <f>""</f>
      </c>
      <c r="D1" s="68">
        <f>""</f>
      </c>
      <c r="E1" s="69">
        <f>""</f>
      </c>
      <c r="F1" s="68">
        <f>""</f>
      </c>
    </row>
    <row r="2" spans="1:6" s="1" customFormat="1" ht="21.75" customHeight="1">
      <c r="A2" s="70" t="s">
        <v>155</v>
      </c>
      <c r="B2" s="71">
        <f>""</f>
      </c>
      <c r="C2" s="71" t="s">
        <v>1</v>
      </c>
      <c r="D2" s="71">
        <f>""</f>
      </c>
      <c r="E2" s="4" t="s">
        <v>159</v>
      </c>
      <c r="F2" s="5" t="s">
        <v>2</v>
      </c>
    </row>
    <row r="3" spans="1:6" s="1" customFormat="1" ht="21.75" customHeight="1">
      <c r="A3" s="63" t="s">
        <v>3</v>
      </c>
      <c r="B3" s="63" t="s">
        <v>53</v>
      </c>
      <c r="C3" s="63">
        <f>""</f>
      </c>
      <c r="D3" s="63" t="s">
        <v>119</v>
      </c>
      <c r="E3" s="63" t="s">
        <v>80</v>
      </c>
      <c r="F3" s="63" t="s">
        <v>81</v>
      </c>
    </row>
    <row r="4" spans="1:6" s="1" customFormat="1" ht="41.25" customHeight="1">
      <c r="A4" s="63" t="s">
        <v>7</v>
      </c>
      <c r="B4" s="6" t="s">
        <v>61</v>
      </c>
      <c r="C4" s="6" t="s">
        <v>62</v>
      </c>
      <c r="D4" s="63">
        <f>""</f>
      </c>
      <c r="E4" s="63">
        <f>""</f>
      </c>
      <c r="F4" s="63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6"/>
      <c r="B6" s="6"/>
      <c r="C6" s="6"/>
      <c r="D6" s="6"/>
      <c r="E6" s="6"/>
      <c r="F6" s="6"/>
    </row>
    <row r="7" spans="1:6" s="1" customFormat="1" ht="21.75" customHeight="1">
      <c r="A7" s="6"/>
      <c r="B7" s="6"/>
      <c r="C7" s="6"/>
      <c r="D7" s="6"/>
      <c r="E7" s="6"/>
      <c r="F7" s="6"/>
    </row>
    <row r="8" spans="1:6" s="1" customFormat="1" ht="21.75" customHeight="1">
      <c r="A8" s="6"/>
      <c r="B8" s="6"/>
      <c r="C8" s="6"/>
      <c r="D8" s="6"/>
      <c r="E8" s="6"/>
      <c r="F8" s="6"/>
    </row>
    <row r="9" spans="1:6" ht="21.75" customHeight="1">
      <c r="A9" s="7">
        <v>1</v>
      </c>
      <c r="B9" s="10" t="s">
        <v>28</v>
      </c>
      <c r="C9" s="16" t="s">
        <v>50</v>
      </c>
      <c r="D9" s="11">
        <v>0</v>
      </c>
      <c r="E9" s="11">
        <v>0</v>
      </c>
      <c r="F9" s="11">
        <v>0</v>
      </c>
    </row>
    <row r="12" spans="1:6" ht="14.25">
      <c r="A12" s="49"/>
      <c r="B12" s="72" t="s">
        <v>158</v>
      </c>
      <c r="C12" s="72"/>
      <c r="D12" s="72"/>
      <c r="E12" s="72"/>
      <c r="F12" s="72"/>
    </row>
  </sheetData>
  <sheetProtection/>
  <mergeCells count="8">
    <mergeCell ref="B12:F12"/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I31" sqref="I31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67" t="s">
        <v>144</v>
      </c>
      <c r="B1" s="73"/>
      <c r="C1" s="73"/>
      <c r="D1" s="73"/>
      <c r="E1" s="74"/>
      <c r="F1" s="73"/>
    </row>
    <row r="2" spans="1:6" s="13" customFormat="1" ht="24.75" customHeight="1">
      <c r="A2" s="70" t="s">
        <v>155</v>
      </c>
      <c r="B2" s="75"/>
      <c r="C2" s="71" t="s">
        <v>1</v>
      </c>
      <c r="D2" s="75"/>
      <c r="E2" s="4" t="s">
        <v>159</v>
      </c>
      <c r="F2" s="5" t="s">
        <v>2</v>
      </c>
    </row>
    <row r="3" spans="1:6" s="13" customFormat="1" ht="27" customHeight="1">
      <c r="A3" s="63" t="s">
        <v>3</v>
      </c>
      <c r="B3" s="63" t="s">
        <v>53</v>
      </c>
      <c r="C3" s="76"/>
      <c r="D3" s="63" t="s">
        <v>119</v>
      </c>
      <c r="E3" s="63" t="s">
        <v>80</v>
      </c>
      <c r="F3" s="63" t="s">
        <v>81</v>
      </c>
    </row>
    <row r="4" spans="1:6" s="13" customFormat="1" ht="28.5">
      <c r="A4" s="63" t="s">
        <v>7</v>
      </c>
      <c r="B4" s="6" t="s">
        <v>61</v>
      </c>
      <c r="C4" s="6" t="s">
        <v>62</v>
      </c>
      <c r="D4" s="76"/>
      <c r="E4" s="76"/>
      <c r="F4" s="63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/>
      <c r="F6" s="15"/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77" t="s">
        <v>158</v>
      </c>
      <c r="C15" s="77"/>
      <c r="D15" s="77"/>
      <c r="E15" s="77"/>
      <c r="F15" s="77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showZeros="0" zoomScalePageLayoutView="0" workbookViewId="0" topLeftCell="A1">
      <selection activeCell="C18" sqref="C18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67" t="s">
        <v>145</v>
      </c>
      <c r="B1" s="68">
        <f>""</f>
      </c>
      <c r="C1" s="68">
        <f>""</f>
      </c>
      <c r="D1" s="68">
        <f>""</f>
      </c>
      <c r="E1" s="69">
        <f>""</f>
      </c>
      <c r="F1" s="68">
        <f>""</f>
      </c>
    </row>
    <row r="2" spans="1:6" s="1" customFormat="1" ht="21.75" customHeight="1">
      <c r="A2" s="70" t="s">
        <v>155</v>
      </c>
      <c r="B2" s="71">
        <f>""</f>
      </c>
      <c r="C2" s="71" t="s">
        <v>1</v>
      </c>
      <c r="D2" s="71">
        <f>""</f>
      </c>
      <c r="E2" s="4" t="s">
        <v>159</v>
      </c>
      <c r="F2" s="5" t="s">
        <v>2</v>
      </c>
    </row>
    <row r="3" spans="1:6" s="1" customFormat="1" ht="19.5" customHeight="1">
      <c r="A3" s="63" t="s">
        <v>3</v>
      </c>
      <c r="B3" s="63" t="s">
        <v>146</v>
      </c>
      <c r="C3" s="63" t="s">
        <v>5</v>
      </c>
      <c r="D3" s="63">
        <f>""</f>
      </c>
      <c r="E3" s="63">
        <f>""</f>
      </c>
      <c r="F3" s="63">
        <f>""</f>
      </c>
    </row>
    <row r="4" spans="1:6" s="1" customFormat="1" ht="28.5">
      <c r="A4" s="63" t="s">
        <v>7</v>
      </c>
      <c r="B4" s="63">
        <f>""</f>
      </c>
      <c r="C4" s="6" t="s">
        <v>119</v>
      </c>
      <c r="D4" s="6" t="s">
        <v>147</v>
      </c>
      <c r="E4" s="6" t="s">
        <v>148</v>
      </c>
      <c r="F4" s="6" t="s">
        <v>149</v>
      </c>
    </row>
    <row r="5" spans="1:6" s="2" customFormat="1" ht="29.25" customHeight="1">
      <c r="A5" s="6" t="s">
        <v>120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48">
        <v>0</v>
      </c>
      <c r="D6" s="48">
        <v>0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150</v>
      </c>
      <c r="C7" s="11"/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151</v>
      </c>
      <c r="C8" s="11"/>
      <c r="D8" s="11"/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152</v>
      </c>
      <c r="C9" s="11"/>
      <c r="D9" s="11"/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153</v>
      </c>
      <c r="C10" s="11"/>
      <c r="D10" s="11"/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154</v>
      </c>
      <c r="C11" s="48">
        <v>0</v>
      </c>
      <c r="D11" s="48">
        <v>0</v>
      </c>
      <c r="E11" s="11">
        <v>0</v>
      </c>
      <c r="F11" s="11">
        <v>0</v>
      </c>
    </row>
    <row r="13" spans="2:6" ht="14.25">
      <c r="B13" s="72" t="s">
        <v>158</v>
      </c>
      <c r="C13" s="72"/>
      <c r="D13" s="72"/>
      <c r="E13" s="72"/>
      <c r="F13" s="72"/>
    </row>
  </sheetData>
  <sheetProtection/>
  <mergeCells count="6">
    <mergeCell ref="A1:F1"/>
    <mergeCell ref="A2:D2"/>
    <mergeCell ref="C3:F3"/>
    <mergeCell ref="A3:A4"/>
    <mergeCell ref="B3:B4"/>
    <mergeCell ref="B13:F1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2018-03-26T01:10:21Z</cp:lastPrinted>
  <dcterms:created xsi:type="dcterms:W3CDTF">2017-01-12T01:16:19Z</dcterms:created>
  <dcterms:modified xsi:type="dcterms:W3CDTF">2018-04-16T01:53:04Z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