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 (3)" sheetId="3" r:id="rId1"/>
  </sheets>
  <calcPr calcId="144525"/>
</workbook>
</file>

<file path=xl/sharedStrings.xml><?xml version="1.0" encoding="utf-8"?>
<sst xmlns="http://schemas.openxmlformats.org/spreadsheetml/2006/main" count="34" uniqueCount="25">
  <si>
    <t>工程量清单表</t>
  </si>
  <si>
    <t>工程名称：金盆山雨水提升泵站出水口上下游渠堤加固及防渗处理工程</t>
  </si>
  <si>
    <t>序号</t>
  </si>
  <si>
    <t>项目名称</t>
  </si>
  <si>
    <t>计量单位</t>
  </si>
  <si>
    <t>工程数量</t>
  </si>
  <si>
    <t>单价（元）</t>
  </si>
  <si>
    <t>合价（元）</t>
  </si>
  <si>
    <t>植草砖及垫层拆除</t>
  </si>
  <si>
    <t>m2</t>
  </si>
  <si>
    <t>建筑垃圾外运，运距由投标单位自行考虑</t>
  </si>
  <si>
    <t>m3</t>
  </si>
  <si>
    <t>土方开挖，运距由投标单位自行考虑</t>
  </si>
  <si>
    <t>护坡100mm厚碎石垫层</t>
  </si>
  <si>
    <t>300mm厚浆砌片石护坡</t>
  </si>
  <si>
    <t>袋装土方围堰填筑及拆除，土石方来源及拆除运距由投标单位自行考虑</t>
  </si>
  <si>
    <t>围堰内排水，排水方式及水泵功率由投标单位综合考虑</t>
  </si>
  <si>
    <t>台班</t>
  </si>
  <si>
    <t>河道内淤泥开挖，运距由投标单位自行考虑</t>
  </si>
  <si>
    <t>河底100mm厚碎石垫层</t>
  </si>
  <si>
    <t>河底200mm厚C10混凝土硬化</t>
  </si>
  <si>
    <t>防渗处理</t>
  </si>
  <si>
    <t>大型机械进出场</t>
  </si>
  <si>
    <t>合   计</t>
  </si>
  <si>
    <t>备注：该单价包含完成该清单工程内容的全部费用，概不增加。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</si>
</sst>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20"/>
      <color auto="1" tint="9.28072543079812e-313"/>
      <name val="宋体"/>
      <charset val="134"/>
    </font>
    <font>
      <sz val="9"/>
      <color auto="1" tint="9.28072543079812e-313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1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12" applyNumberFormat="0" applyAlignment="0" applyProtection="0">
      <alignment vertical="center"/>
    </xf>
    <xf numFmtId="0" fontId="17" fillId="12" borderId="8" applyNumberFormat="0" applyAlignment="0" applyProtection="0">
      <alignment vertical="center"/>
    </xf>
    <xf numFmtId="0" fontId="18" fillId="13" borderId="13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" fillId="0" borderId="0"/>
  </cellStyleXfs>
  <cellXfs count="14">
    <xf numFmtId="0" fontId="0" fillId="0" borderId="0" xfId="0">
      <alignment vertical="center"/>
    </xf>
    <xf numFmtId="0" fontId="1" fillId="0" borderId="0" xfId="49"/>
    <xf numFmtId="0" fontId="1" fillId="0" borderId="0" xfId="49" applyAlignment="1">
      <alignment horizontal="center" vertical="center"/>
    </xf>
    <xf numFmtId="0" fontId="2" fillId="2" borderId="0" xfId="49" applyFont="1" applyFill="1" applyAlignment="1">
      <alignment horizontal="center" vertical="center" wrapText="1"/>
    </xf>
    <xf numFmtId="0" fontId="3" fillId="2" borderId="0" xfId="49" applyFont="1" applyFill="1" applyAlignment="1">
      <alignment horizontal="left" vertical="center" wrapText="1"/>
    </xf>
    <xf numFmtId="0" fontId="3" fillId="2" borderId="1" xfId="49" applyFont="1" applyFill="1" applyBorder="1" applyAlignment="1">
      <alignment horizontal="center" vertical="center" wrapText="1"/>
    </xf>
    <xf numFmtId="0" fontId="3" fillId="2" borderId="2" xfId="49" applyFont="1" applyFill="1" applyBorder="1" applyAlignment="1">
      <alignment horizontal="center" vertical="center" wrapText="1"/>
    </xf>
    <xf numFmtId="0" fontId="3" fillId="2" borderId="3" xfId="49" applyFont="1" applyFill="1" applyBorder="1" applyAlignment="1">
      <alignment horizontal="center" vertical="center" wrapText="1"/>
    </xf>
    <xf numFmtId="0" fontId="3" fillId="2" borderId="4" xfId="49" applyFont="1" applyFill="1" applyBorder="1" applyAlignment="1">
      <alignment horizontal="left" vertical="center" wrapText="1"/>
    </xf>
    <xf numFmtId="0" fontId="3" fillId="2" borderId="4" xfId="49" applyFont="1" applyFill="1" applyBorder="1" applyAlignment="1">
      <alignment horizontal="center" vertical="center" wrapText="1"/>
    </xf>
    <xf numFmtId="0" fontId="3" fillId="2" borderId="5" xfId="49" applyFont="1" applyFill="1" applyBorder="1" applyAlignment="1">
      <alignment horizontal="center" vertical="center" wrapText="1"/>
    </xf>
    <xf numFmtId="0" fontId="3" fillId="2" borderId="6" xfId="49" applyFont="1" applyFill="1" applyBorder="1" applyAlignment="1">
      <alignment horizontal="left" vertical="center" wrapText="1"/>
    </xf>
    <xf numFmtId="0" fontId="3" fillId="2" borderId="6" xfId="49" applyFont="1" applyFill="1" applyBorder="1" applyAlignment="1">
      <alignment horizontal="center" vertical="center" wrapText="1"/>
    </xf>
    <xf numFmtId="0" fontId="1" fillId="0" borderId="7" xfId="49" applyBorder="1" applyAlignment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tabSelected="1" zoomScale="130" zoomScaleNormal="130" topLeftCell="A7" workbookViewId="0">
      <selection activeCell="I16" sqref="I16"/>
    </sheetView>
  </sheetViews>
  <sheetFormatPr defaultColWidth="6.75" defaultRowHeight="13.5" outlineLevelCol="6"/>
  <cols>
    <col min="1" max="1" width="8.25" style="1" customWidth="1"/>
    <col min="2" max="2" width="2.75" style="1" customWidth="1"/>
    <col min="3" max="3" width="22.4" style="1" customWidth="1"/>
    <col min="4" max="4" width="7.875" style="1" customWidth="1"/>
    <col min="5" max="5" width="8.625" style="2" customWidth="1"/>
    <col min="6" max="6" width="11.0583333333333" style="2" customWidth="1"/>
    <col min="7" max="7" width="11" style="2" customWidth="1"/>
    <col min="8" max="16371" width="6.75" style="1"/>
  </cols>
  <sheetData>
    <row r="1" s="1" customFormat="1" ht="33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ht="25.5" customHeight="1" spans="1:7">
      <c r="A2" s="4" t="s">
        <v>1</v>
      </c>
      <c r="B2" s="4"/>
      <c r="C2" s="4"/>
      <c r="D2" s="4"/>
      <c r="E2" s="4"/>
      <c r="F2" s="4"/>
      <c r="G2" s="4"/>
    </row>
    <row r="3" s="1" customFormat="1" ht="25.5" customHeight="1" spans="1:7">
      <c r="A3" s="5" t="s">
        <v>2</v>
      </c>
      <c r="B3" s="6" t="s">
        <v>3</v>
      </c>
      <c r="C3" s="6"/>
      <c r="D3" s="6" t="s">
        <v>4</v>
      </c>
      <c r="E3" s="6" t="s">
        <v>5</v>
      </c>
      <c r="F3" s="6" t="s">
        <v>6</v>
      </c>
      <c r="G3" s="6" t="s">
        <v>7</v>
      </c>
    </row>
    <row r="4" s="1" customFormat="1" ht="18" customHeight="1" spans="1:7">
      <c r="A4" s="7">
        <v>1</v>
      </c>
      <c r="B4" s="8" t="s">
        <v>8</v>
      </c>
      <c r="C4" s="8"/>
      <c r="D4" s="9" t="s">
        <v>9</v>
      </c>
      <c r="E4" s="9">
        <v>1160</v>
      </c>
      <c r="F4" s="9">
        <v>9</v>
      </c>
      <c r="G4" s="9">
        <f t="shared" ref="G4:G15" si="0">E4*F4</f>
        <v>10440</v>
      </c>
    </row>
    <row r="5" s="1" customFormat="1" ht="25.5" customHeight="1" spans="1:7">
      <c r="A5" s="7">
        <v>2</v>
      </c>
      <c r="B5" s="8" t="s">
        <v>10</v>
      </c>
      <c r="C5" s="8"/>
      <c r="D5" s="9" t="s">
        <v>11</v>
      </c>
      <c r="E5" s="9">
        <v>174</v>
      </c>
      <c r="F5" s="9">
        <v>21</v>
      </c>
      <c r="G5" s="9">
        <f t="shared" si="0"/>
        <v>3654</v>
      </c>
    </row>
    <row r="6" s="1" customFormat="1" ht="25.5" customHeight="1" spans="1:7">
      <c r="A6" s="7">
        <v>3</v>
      </c>
      <c r="B6" s="8" t="s">
        <v>12</v>
      </c>
      <c r="C6" s="8"/>
      <c r="D6" s="9" t="s">
        <v>11</v>
      </c>
      <c r="E6" s="9">
        <v>406</v>
      </c>
      <c r="F6" s="9">
        <v>2.2</v>
      </c>
      <c r="G6" s="9">
        <f t="shared" si="0"/>
        <v>893.2</v>
      </c>
    </row>
    <row r="7" s="1" customFormat="1" ht="18" customHeight="1" spans="1:7">
      <c r="A7" s="7">
        <v>4</v>
      </c>
      <c r="B7" s="8" t="s">
        <v>13</v>
      </c>
      <c r="C7" s="8"/>
      <c r="D7" s="9" t="s">
        <v>11</v>
      </c>
      <c r="E7" s="9">
        <v>116</v>
      </c>
      <c r="F7" s="9">
        <v>155</v>
      </c>
      <c r="G7" s="9">
        <f t="shared" si="0"/>
        <v>17980</v>
      </c>
    </row>
    <row r="8" s="1" customFormat="1" ht="18" customHeight="1" spans="1:7">
      <c r="A8" s="7">
        <v>5</v>
      </c>
      <c r="B8" s="8" t="s">
        <v>14</v>
      </c>
      <c r="C8" s="8"/>
      <c r="D8" s="9" t="s">
        <v>11</v>
      </c>
      <c r="E8" s="9">
        <v>348</v>
      </c>
      <c r="F8" s="9">
        <v>290</v>
      </c>
      <c r="G8" s="9">
        <f t="shared" si="0"/>
        <v>100920</v>
      </c>
    </row>
    <row r="9" s="1" customFormat="1" ht="36.75" customHeight="1" spans="1:7">
      <c r="A9" s="7">
        <v>6</v>
      </c>
      <c r="B9" s="8" t="s">
        <v>15</v>
      </c>
      <c r="C9" s="8"/>
      <c r="D9" s="9" t="s">
        <v>11</v>
      </c>
      <c r="E9" s="9">
        <v>468</v>
      </c>
      <c r="F9" s="9">
        <f>0.8*80</f>
        <v>64</v>
      </c>
      <c r="G9" s="9">
        <f t="shared" si="0"/>
        <v>29952</v>
      </c>
    </row>
    <row r="10" s="1" customFormat="1" ht="36.75" customHeight="1" spans="1:7">
      <c r="A10" s="7">
        <v>7</v>
      </c>
      <c r="B10" s="8" t="s">
        <v>16</v>
      </c>
      <c r="C10" s="8"/>
      <c r="D10" s="9" t="s">
        <v>17</v>
      </c>
      <c r="E10" s="9">
        <v>100</v>
      </c>
      <c r="F10" s="9">
        <v>130</v>
      </c>
      <c r="G10" s="9">
        <f t="shared" si="0"/>
        <v>13000</v>
      </c>
    </row>
    <row r="11" s="1" customFormat="1" ht="25.5" customHeight="1" spans="1:7">
      <c r="A11" s="7">
        <v>8</v>
      </c>
      <c r="B11" s="8" t="s">
        <v>18</v>
      </c>
      <c r="C11" s="8"/>
      <c r="D11" s="9" t="s">
        <v>11</v>
      </c>
      <c r="E11" s="9">
        <v>840</v>
      </c>
      <c r="F11" s="9">
        <v>18</v>
      </c>
      <c r="G11" s="9">
        <f t="shared" si="0"/>
        <v>15120</v>
      </c>
    </row>
    <row r="12" s="1" customFormat="1" ht="18" customHeight="1" spans="1:7">
      <c r="A12" s="7">
        <v>9</v>
      </c>
      <c r="B12" s="8" t="s">
        <v>19</v>
      </c>
      <c r="C12" s="8"/>
      <c r="D12" s="9" t="s">
        <v>11</v>
      </c>
      <c r="E12" s="9">
        <v>280</v>
      </c>
      <c r="F12" s="9">
        <v>155</v>
      </c>
      <c r="G12" s="9">
        <f t="shared" si="0"/>
        <v>43400</v>
      </c>
    </row>
    <row r="13" s="1" customFormat="1" ht="25.5" customHeight="1" spans="1:7">
      <c r="A13" s="7">
        <v>10</v>
      </c>
      <c r="B13" s="8" t="s">
        <v>20</v>
      </c>
      <c r="C13" s="8"/>
      <c r="D13" s="9" t="s">
        <v>11</v>
      </c>
      <c r="E13" s="9">
        <v>560</v>
      </c>
      <c r="F13" s="9">
        <v>458</v>
      </c>
      <c r="G13" s="9">
        <f t="shared" si="0"/>
        <v>256480</v>
      </c>
    </row>
    <row r="14" s="1" customFormat="1" ht="18" customHeight="1" spans="1:7">
      <c r="A14" s="7">
        <v>11</v>
      </c>
      <c r="B14" s="8" t="s">
        <v>21</v>
      </c>
      <c r="C14" s="8"/>
      <c r="D14" s="9" t="s">
        <v>9</v>
      </c>
      <c r="E14" s="9">
        <v>20</v>
      </c>
      <c r="F14" s="9">
        <f>0.8*45</f>
        <v>36</v>
      </c>
      <c r="G14" s="9">
        <f t="shared" si="0"/>
        <v>720</v>
      </c>
    </row>
    <row r="15" s="1" customFormat="1" ht="18" customHeight="1" spans="1:7">
      <c r="A15" s="7">
        <v>12</v>
      </c>
      <c r="B15" s="8" t="s">
        <v>22</v>
      </c>
      <c r="C15" s="8"/>
      <c r="D15" s="9" t="s">
        <v>17</v>
      </c>
      <c r="E15" s="9">
        <v>1</v>
      </c>
      <c r="F15" s="9">
        <v>1800</v>
      </c>
      <c r="G15" s="9">
        <f t="shared" si="0"/>
        <v>1800</v>
      </c>
    </row>
    <row r="16" s="1" customFormat="1" ht="18" customHeight="1" spans="1:7">
      <c r="A16" s="10">
        <v>13</v>
      </c>
      <c r="B16" s="11" t="s">
        <v>23</v>
      </c>
      <c r="C16" s="11"/>
      <c r="D16" s="11"/>
      <c r="E16" s="12"/>
      <c r="F16" s="12"/>
      <c r="G16" s="12">
        <f>SUM(G4:G15)</f>
        <v>494359.2</v>
      </c>
    </row>
    <row r="17" spans="1:7">
      <c r="A17" s="13" t="s">
        <v>24</v>
      </c>
      <c r="B17" s="13"/>
      <c r="C17" s="13"/>
      <c r="D17" s="13"/>
      <c r="E17" s="13"/>
      <c r="F17" s="13"/>
      <c r="G17" s="13"/>
    </row>
  </sheetData>
  <mergeCells count="17">
    <mergeCell ref="A1:G1"/>
    <mergeCell ref="A2:G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A17:G17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(3)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啊哈1392609432</cp:lastModifiedBy>
  <dcterms:created xsi:type="dcterms:W3CDTF">2022-10-14T03:03:00Z</dcterms:created>
  <dcterms:modified xsi:type="dcterms:W3CDTF">2022-10-26T09:37:38Z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A47D024972464E08A38C74D24136D198</vt:lpwstr>
  </property>
  <property fmtid="{D5CDD505-2E9C-101B-9397-08002B2CF9AE}" pid="3" name="KSOProductBuildVer">
    <vt:lpwstr>2052-11.1.0.12598</vt:lpwstr>
  </property>
</Properties>
</file>