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04" activeTab="0"/>
  </bookViews>
  <sheets>
    <sheet name="公开招聘" sheetId="1" r:id="rId1"/>
  </sheets>
  <definedNames>
    <definedName name="_xlnm.Print_Titles" localSheetId="0">'公开招聘'!$3:$4</definedName>
  </definedNames>
  <calcPr fullCalcOnLoad="1"/>
</workbook>
</file>

<file path=xl/sharedStrings.xml><?xml version="1.0" encoding="utf-8"?>
<sst xmlns="http://schemas.openxmlformats.org/spreadsheetml/2006/main" count="153" uniqueCount="63">
  <si>
    <t>附件：</t>
  </si>
  <si>
    <t>株洲市三医院（株洲市精神病医院）面向2022届高校优秀毕业生公开招聘综合成绩及入围资格复审人员名单</t>
  </si>
  <si>
    <t>单位</t>
  </si>
  <si>
    <t>岗位</t>
  </si>
  <si>
    <t>招聘人数</t>
  </si>
  <si>
    <t>姓名</t>
  </si>
  <si>
    <t>面试分数
及折合分</t>
  </si>
  <si>
    <t>业务技能测试分数及折合分</t>
  </si>
  <si>
    <r>
      <t>综合</t>
    </r>
    <r>
      <rPr>
        <b/>
        <sz val="11"/>
        <color indexed="8"/>
        <rFont val="黑体"/>
        <family val="3"/>
      </rPr>
      <t>成绩</t>
    </r>
  </si>
  <si>
    <t>综合成绩  排序</t>
  </si>
  <si>
    <t>是否进入资格复审环节</t>
  </si>
  <si>
    <t>分数</t>
  </si>
  <si>
    <t>折合分(30%)</t>
  </si>
  <si>
    <t>折合分(70%)</t>
  </si>
  <si>
    <t>株洲市三医院（株洲市精神病医院）</t>
  </si>
  <si>
    <t>A79精神科医师</t>
  </si>
  <si>
    <t>潘翔宇</t>
  </si>
  <si>
    <t xml:space="preserve">是 </t>
  </si>
  <si>
    <t>宁蕾</t>
  </si>
  <si>
    <t>刘可可</t>
  </si>
  <si>
    <t>李宝丰</t>
  </si>
  <si>
    <t>王尚康</t>
  </si>
  <si>
    <t>姚敬衡</t>
  </si>
  <si>
    <t>王冀安</t>
  </si>
  <si>
    <t>李琪</t>
  </si>
  <si>
    <t>王胜</t>
  </si>
  <si>
    <t>赵军利</t>
  </si>
  <si>
    <t>王宇</t>
  </si>
  <si>
    <t>薛翔瑜</t>
  </si>
  <si>
    <t>倪凡超</t>
  </si>
  <si>
    <t>陈荟竹</t>
  </si>
  <si>
    <t>李孟洋</t>
  </si>
  <si>
    <t>谭涛</t>
  </si>
  <si>
    <t>王毓凝</t>
  </si>
  <si>
    <t>蒋梦月</t>
  </si>
  <si>
    <t>缺考</t>
  </si>
  <si>
    <t>/</t>
  </si>
  <si>
    <t>王常刚</t>
  </si>
  <si>
    <t>许莹</t>
  </si>
  <si>
    <t>王瀛宽</t>
  </si>
  <si>
    <t>吴晓悦</t>
  </si>
  <si>
    <t>李珊珊</t>
  </si>
  <si>
    <t>王宇瞳</t>
  </si>
  <si>
    <t>张梦婷</t>
  </si>
  <si>
    <t>侯吉亮</t>
  </si>
  <si>
    <t>张琦</t>
  </si>
  <si>
    <t>王泽汉</t>
  </si>
  <si>
    <t>田赛</t>
  </si>
  <si>
    <t>A80内科医师</t>
  </si>
  <si>
    <t>刘佳</t>
  </si>
  <si>
    <t>钟思宇</t>
  </si>
  <si>
    <t>尹思晴</t>
  </si>
  <si>
    <t>A83麻醉科医师</t>
  </si>
  <si>
    <t>赵迎纪</t>
  </si>
  <si>
    <t>刘澳宁</t>
  </si>
  <si>
    <t>是</t>
  </si>
  <si>
    <t>肖垚</t>
  </si>
  <si>
    <t>A84放射科医师</t>
  </si>
  <si>
    <t>熊铭慧</t>
  </si>
  <si>
    <t>余磊</t>
  </si>
  <si>
    <t>A85B超室医师</t>
  </si>
  <si>
    <t>欧阳东</t>
  </si>
  <si>
    <t>林婧婧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</si>
</sst>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 "/>
    <numFmt numFmtId="178" formatCode="0.00_ "/>
  </numFmts>
  <fonts count="48">
    <font>
      <sz val="12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name val="仿宋_GB2312"/>
      <family val="3"/>
    </font>
    <font>
      <b/>
      <sz val="16"/>
      <name val="黑体"/>
      <family val="3"/>
    </font>
    <font>
      <b/>
      <sz val="10"/>
      <name val="仿宋_GB2312"/>
      <family val="3"/>
    </font>
    <font>
      <sz val="11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176" fontId="2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shrinkToFit="1"/>
      <protection/>
    </xf>
    <xf numFmtId="177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178" fontId="4" fillId="0" borderId="0" xfId="0" applyNumberFormat="1" applyFont="1" applyBorder="1" applyAlignment="1" applyProtection="1">
      <alignment horizontal="center" vertical="center" wrapText="1"/>
      <protection/>
    </xf>
    <xf numFmtId="176" fontId="9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pane xSplit="3" ySplit="2" topLeftCell="D3" activePane="bottomRight" state="frozen"/>
      <selection pane="bottomRight" activeCell="M9" sqref="M9"/>
    </sheetView>
  </sheetViews>
  <sheetFormatPr defaultColWidth="8.75390625" defaultRowHeight="21.75" customHeight="1"/>
  <cols>
    <col min="1" max="1" width="4.625" style="2" customWidth="1"/>
    <col min="2" max="2" width="6.00390625" style="2" customWidth="1"/>
    <col min="3" max="3" width="6.50390625" style="2" customWidth="1"/>
    <col min="4" max="4" width="9.00390625" style="3" customWidth="1"/>
    <col min="5" max="5" width="8.50390625" style="2" customWidth="1"/>
    <col min="6" max="6" width="8.875" style="2" customWidth="1"/>
    <col min="7" max="7" width="9.50390625" style="2" customWidth="1"/>
    <col min="8" max="8" width="8.75390625" style="2" customWidth="1"/>
    <col min="9" max="9" width="9.125" style="4" customWidth="1"/>
    <col min="10" max="10" width="5.25390625" style="5" customWidth="1"/>
    <col min="11" max="11" width="9.25390625" style="5" customWidth="1"/>
    <col min="12" max="157" width="9.25390625" style="2" customWidth="1"/>
    <col min="158" max="16384" width="8.75390625" style="2" customWidth="1"/>
  </cols>
  <sheetData>
    <row r="1" spans="1:2" ht="17.25" customHeight="1">
      <c r="A1" s="6" t="s">
        <v>0</v>
      </c>
      <c r="B1" s="6"/>
    </row>
    <row r="2" spans="1:11" ht="49.5" customHeight="1">
      <c r="A2" s="7" t="s">
        <v>1</v>
      </c>
      <c r="B2" s="7"/>
      <c r="C2" s="7"/>
      <c r="D2" s="7"/>
      <c r="E2" s="7"/>
      <c r="F2" s="7"/>
      <c r="G2" s="7"/>
      <c r="H2" s="7"/>
      <c r="I2" s="18"/>
      <c r="J2" s="7"/>
      <c r="K2" s="7"/>
    </row>
    <row r="3" spans="1:11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 t="s">
        <v>7</v>
      </c>
      <c r="H3" s="8"/>
      <c r="I3" s="19" t="s">
        <v>8</v>
      </c>
      <c r="J3" s="8" t="s">
        <v>9</v>
      </c>
      <c r="K3" s="8" t="s">
        <v>10</v>
      </c>
    </row>
    <row r="4" spans="1:11" s="1" customFormat="1" ht="29.25" customHeight="1">
      <c r="A4" s="8"/>
      <c r="B4" s="8"/>
      <c r="C4" s="8"/>
      <c r="D4" s="8"/>
      <c r="E4" s="8" t="s">
        <v>11</v>
      </c>
      <c r="F4" s="8" t="s">
        <v>12</v>
      </c>
      <c r="G4" s="8" t="s">
        <v>11</v>
      </c>
      <c r="H4" s="8" t="s">
        <v>13</v>
      </c>
      <c r="I4" s="19"/>
      <c r="J4" s="8"/>
      <c r="K4" s="8"/>
    </row>
    <row r="5" spans="1:11" s="1" customFormat="1" ht="30" customHeight="1">
      <c r="A5" s="9" t="s">
        <v>14</v>
      </c>
      <c r="B5" s="10" t="s">
        <v>15</v>
      </c>
      <c r="C5" s="11">
        <v>10</v>
      </c>
      <c r="D5" s="12" t="s">
        <v>16</v>
      </c>
      <c r="E5" s="13">
        <v>87.8</v>
      </c>
      <c r="F5" s="13">
        <f aca="true" t="shared" si="0" ref="F5:F12">SUM(E5*0.3)</f>
        <v>26.34</v>
      </c>
      <c r="G5" s="13">
        <v>88.33</v>
      </c>
      <c r="H5" s="13">
        <f aca="true" t="shared" si="1" ref="H5:H12">SUM(G5*0.7)</f>
        <v>61.830999999999996</v>
      </c>
      <c r="I5" s="13">
        <f aca="true" t="shared" si="2" ref="I5:I12">SUM(F5+H5)</f>
        <v>88.17099999999999</v>
      </c>
      <c r="J5" s="12">
        <v>1</v>
      </c>
      <c r="K5" s="12" t="s">
        <v>17</v>
      </c>
    </row>
    <row r="6" spans="1:11" s="1" customFormat="1" ht="30" customHeight="1">
      <c r="A6" s="9"/>
      <c r="B6" s="14"/>
      <c r="C6" s="11"/>
      <c r="D6" s="12" t="s">
        <v>18</v>
      </c>
      <c r="E6" s="13">
        <v>89.8</v>
      </c>
      <c r="F6" s="13">
        <f t="shared" si="0"/>
        <v>26.939999999999998</v>
      </c>
      <c r="G6" s="13">
        <v>85.67</v>
      </c>
      <c r="H6" s="13">
        <f t="shared" si="1"/>
        <v>59.968999999999994</v>
      </c>
      <c r="I6" s="13">
        <f t="shared" si="2"/>
        <v>86.90899999999999</v>
      </c>
      <c r="J6" s="12">
        <v>2</v>
      </c>
      <c r="K6" s="12" t="s">
        <v>17</v>
      </c>
    </row>
    <row r="7" spans="1:11" s="1" customFormat="1" ht="30" customHeight="1">
      <c r="A7" s="9"/>
      <c r="B7" s="14"/>
      <c r="C7" s="11"/>
      <c r="D7" s="12" t="s">
        <v>19</v>
      </c>
      <c r="E7" s="13">
        <v>85.2</v>
      </c>
      <c r="F7" s="13">
        <f t="shared" si="0"/>
        <v>25.56</v>
      </c>
      <c r="G7" s="13">
        <v>87</v>
      </c>
      <c r="H7" s="13">
        <f t="shared" si="1"/>
        <v>60.9</v>
      </c>
      <c r="I7" s="13">
        <f t="shared" si="2"/>
        <v>86.46</v>
      </c>
      <c r="J7" s="12">
        <v>3</v>
      </c>
      <c r="K7" s="12" t="s">
        <v>17</v>
      </c>
    </row>
    <row r="8" spans="1:11" s="1" customFormat="1" ht="30" customHeight="1">
      <c r="A8" s="9"/>
      <c r="B8" s="14"/>
      <c r="C8" s="11"/>
      <c r="D8" s="12" t="s">
        <v>20</v>
      </c>
      <c r="E8" s="13">
        <v>84.6</v>
      </c>
      <c r="F8" s="13">
        <f t="shared" si="0"/>
        <v>25.38</v>
      </c>
      <c r="G8" s="13">
        <v>87</v>
      </c>
      <c r="H8" s="13">
        <f t="shared" si="1"/>
        <v>60.9</v>
      </c>
      <c r="I8" s="13">
        <f t="shared" si="2"/>
        <v>86.28</v>
      </c>
      <c r="J8" s="12">
        <v>4</v>
      </c>
      <c r="K8" s="12" t="s">
        <v>17</v>
      </c>
    </row>
    <row r="9" spans="1:11" s="1" customFormat="1" ht="30" customHeight="1">
      <c r="A9" s="9"/>
      <c r="B9" s="14"/>
      <c r="C9" s="11"/>
      <c r="D9" s="12" t="s">
        <v>21</v>
      </c>
      <c r="E9" s="13">
        <v>88</v>
      </c>
      <c r="F9" s="13">
        <f t="shared" si="0"/>
        <v>26.4</v>
      </c>
      <c r="G9" s="13">
        <v>82.33</v>
      </c>
      <c r="H9" s="13">
        <f t="shared" si="1"/>
        <v>57.63099999999999</v>
      </c>
      <c r="I9" s="13">
        <f t="shared" si="2"/>
        <v>84.03099999999999</v>
      </c>
      <c r="J9" s="12">
        <v>5</v>
      </c>
      <c r="K9" s="12" t="s">
        <v>17</v>
      </c>
    </row>
    <row r="10" spans="1:11" s="1" customFormat="1" ht="30" customHeight="1">
      <c r="A10" s="9"/>
      <c r="B10" s="14"/>
      <c r="C10" s="11"/>
      <c r="D10" s="12" t="s">
        <v>22</v>
      </c>
      <c r="E10" s="13">
        <v>84</v>
      </c>
      <c r="F10" s="13">
        <f t="shared" si="0"/>
        <v>25.2</v>
      </c>
      <c r="G10" s="13">
        <v>78</v>
      </c>
      <c r="H10" s="13">
        <f t="shared" si="1"/>
        <v>54.599999999999994</v>
      </c>
      <c r="I10" s="13">
        <f t="shared" si="2"/>
        <v>79.8</v>
      </c>
      <c r="J10" s="12">
        <v>6</v>
      </c>
      <c r="K10" s="12" t="s">
        <v>17</v>
      </c>
    </row>
    <row r="11" spans="1:11" s="1" customFormat="1" ht="30" customHeight="1">
      <c r="A11" s="9"/>
      <c r="B11" s="14"/>
      <c r="C11" s="11"/>
      <c r="D11" s="12" t="s">
        <v>23</v>
      </c>
      <c r="E11" s="13">
        <v>86.2</v>
      </c>
      <c r="F11" s="13">
        <f t="shared" si="0"/>
        <v>25.86</v>
      </c>
      <c r="G11" s="13">
        <v>77</v>
      </c>
      <c r="H11" s="13">
        <f t="shared" si="1"/>
        <v>53.9</v>
      </c>
      <c r="I11" s="13">
        <f t="shared" si="2"/>
        <v>79.75999999999999</v>
      </c>
      <c r="J11" s="12">
        <v>7</v>
      </c>
      <c r="K11" s="12" t="s">
        <v>17</v>
      </c>
    </row>
    <row r="12" spans="1:11" s="1" customFormat="1" ht="30" customHeight="1">
      <c r="A12" s="9"/>
      <c r="B12" s="14"/>
      <c r="C12" s="11"/>
      <c r="D12" s="12" t="s">
        <v>24</v>
      </c>
      <c r="E12" s="13">
        <v>88.8</v>
      </c>
      <c r="F12" s="13">
        <f t="shared" si="0"/>
        <v>26.639999999999997</v>
      </c>
      <c r="G12" s="13">
        <v>75</v>
      </c>
      <c r="H12" s="13">
        <f t="shared" si="1"/>
        <v>52.5</v>
      </c>
      <c r="I12" s="13">
        <f t="shared" si="2"/>
        <v>79.14</v>
      </c>
      <c r="J12" s="12">
        <v>8</v>
      </c>
      <c r="K12" s="12" t="s">
        <v>17</v>
      </c>
    </row>
    <row r="13" spans="1:11" s="1" customFormat="1" ht="30" customHeight="1">
      <c r="A13" s="9"/>
      <c r="B13" s="14"/>
      <c r="C13" s="11"/>
      <c r="D13" s="12" t="s">
        <v>25</v>
      </c>
      <c r="E13" s="13">
        <v>87.4</v>
      </c>
      <c r="F13" s="13">
        <f aca="true" t="shared" si="3" ref="F13:F23">SUM(E13*0.3)</f>
        <v>26.220000000000002</v>
      </c>
      <c r="G13" s="13">
        <v>75.33</v>
      </c>
      <c r="H13" s="13">
        <f aca="true" t="shared" si="4" ref="H13:H21">SUM(G13*0.7)</f>
        <v>52.730999999999995</v>
      </c>
      <c r="I13" s="13">
        <f aca="true" t="shared" si="5" ref="I13:I23">SUM(F13+H13)</f>
        <v>78.951</v>
      </c>
      <c r="J13" s="12">
        <v>9</v>
      </c>
      <c r="K13" s="12" t="s">
        <v>17</v>
      </c>
    </row>
    <row r="14" spans="1:11" s="1" customFormat="1" ht="30" customHeight="1">
      <c r="A14" s="9"/>
      <c r="B14" s="14"/>
      <c r="C14" s="11"/>
      <c r="D14" s="12" t="s">
        <v>26</v>
      </c>
      <c r="E14" s="13">
        <v>87</v>
      </c>
      <c r="F14" s="13">
        <f t="shared" si="3"/>
        <v>26.099999999999998</v>
      </c>
      <c r="G14" s="13">
        <v>72</v>
      </c>
      <c r="H14" s="13">
        <f t="shared" si="4"/>
        <v>50.4</v>
      </c>
      <c r="I14" s="13">
        <f t="shared" si="5"/>
        <v>76.5</v>
      </c>
      <c r="J14" s="12">
        <v>10</v>
      </c>
      <c r="K14" s="12" t="s">
        <v>17</v>
      </c>
    </row>
    <row r="15" spans="1:11" s="1" customFormat="1" ht="30" customHeight="1">
      <c r="A15" s="9"/>
      <c r="B15" s="14"/>
      <c r="C15" s="11"/>
      <c r="D15" s="12" t="s">
        <v>27</v>
      </c>
      <c r="E15" s="13">
        <v>86.6</v>
      </c>
      <c r="F15" s="13">
        <f t="shared" si="3"/>
        <v>25.979999999999997</v>
      </c>
      <c r="G15" s="13">
        <v>71.33</v>
      </c>
      <c r="H15" s="13">
        <f t="shared" si="4"/>
        <v>49.931</v>
      </c>
      <c r="I15" s="13">
        <f t="shared" si="5"/>
        <v>75.911</v>
      </c>
      <c r="J15" s="12">
        <v>11</v>
      </c>
      <c r="K15" s="12"/>
    </row>
    <row r="16" spans="1:11" s="1" customFormat="1" ht="30" customHeight="1">
      <c r="A16" s="9"/>
      <c r="B16" s="14"/>
      <c r="C16" s="11"/>
      <c r="D16" s="12" t="s">
        <v>28</v>
      </c>
      <c r="E16" s="13">
        <v>84.8</v>
      </c>
      <c r="F16" s="13">
        <f t="shared" si="3"/>
        <v>25.439999999999998</v>
      </c>
      <c r="G16" s="13">
        <v>72</v>
      </c>
      <c r="H16" s="13">
        <f t="shared" si="4"/>
        <v>50.4</v>
      </c>
      <c r="I16" s="13">
        <f t="shared" si="5"/>
        <v>75.84</v>
      </c>
      <c r="J16" s="12">
        <v>12</v>
      </c>
      <c r="K16" s="12"/>
    </row>
    <row r="17" spans="1:11" s="1" customFormat="1" ht="30" customHeight="1">
      <c r="A17" s="9"/>
      <c r="B17" s="14"/>
      <c r="C17" s="11"/>
      <c r="D17" s="12" t="s">
        <v>29</v>
      </c>
      <c r="E17" s="13">
        <v>86.4</v>
      </c>
      <c r="F17" s="13">
        <f t="shared" si="3"/>
        <v>25.92</v>
      </c>
      <c r="G17" s="13">
        <v>70</v>
      </c>
      <c r="H17" s="13">
        <f t="shared" si="4"/>
        <v>49</v>
      </c>
      <c r="I17" s="13">
        <f t="shared" si="5"/>
        <v>74.92</v>
      </c>
      <c r="J17" s="12">
        <v>13</v>
      </c>
      <c r="K17" s="12"/>
    </row>
    <row r="18" spans="1:11" s="1" customFormat="1" ht="30" customHeight="1">
      <c r="A18" s="9"/>
      <c r="B18" s="14"/>
      <c r="C18" s="11"/>
      <c r="D18" s="12" t="s">
        <v>30</v>
      </c>
      <c r="E18" s="13">
        <v>83.6</v>
      </c>
      <c r="F18" s="13">
        <f t="shared" si="3"/>
        <v>25.08</v>
      </c>
      <c r="G18" s="13">
        <v>71</v>
      </c>
      <c r="H18" s="13">
        <f t="shared" si="4"/>
        <v>49.699999999999996</v>
      </c>
      <c r="I18" s="13">
        <f t="shared" si="5"/>
        <v>74.78</v>
      </c>
      <c r="J18" s="12">
        <v>14</v>
      </c>
      <c r="K18" s="12"/>
    </row>
    <row r="19" spans="1:11" s="1" customFormat="1" ht="30" customHeight="1">
      <c r="A19" s="9"/>
      <c r="B19" s="14"/>
      <c r="C19" s="11"/>
      <c r="D19" s="12" t="s">
        <v>31</v>
      </c>
      <c r="E19" s="13">
        <v>83.8</v>
      </c>
      <c r="F19" s="13">
        <f t="shared" si="3"/>
        <v>25.139999999999997</v>
      </c>
      <c r="G19" s="13">
        <v>70.67</v>
      </c>
      <c r="H19" s="13">
        <f t="shared" si="4"/>
        <v>49.469</v>
      </c>
      <c r="I19" s="13">
        <f t="shared" si="5"/>
        <v>74.609</v>
      </c>
      <c r="J19" s="12">
        <v>15</v>
      </c>
      <c r="K19" s="12"/>
    </row>
    <row r="20" spans="1:11" s="1" customFormat="1" ht="30" customHeight="1">
      <c r="A20" s="9"/>
      <c r="B20" s="14"/>
      <c r="C20" s="11"/>
      <c r="D20" s="12" t="s">
        <v>32</v>
      </c>
      <c r="E20" s="13">
        <v>83.6</v>
      </c>
      <c r="F20" s="13">
        <f t="shared" si="3"/>
        <v>25.08</v>
      </c>
      <c r="G20" s="13">
        <v>64.67</v>
      </c>
      <c r="H20" s="13">
        <f t="shared" si="4"/>
        <v>45.269</v>
      </c>
      <c r="I20" s="13">
        <f t="shared" si="5"/>
        <v>70.34899999999999</v>
      </c>
      <c r="J20" s="12">
        <v>16</v>
      </c>
      <c r="K20" s="12"/>
    </row>
    <row r="21" spans="1:11" s="1" customFormat="1" ht="30" customHeight="1">
      <c r="A21" s="9"/>
      <c r="B21" s="14"/>
      <c r="C21" s="11"/>
      <c r="D21" s="12" t="s">
        <v>33</v>
      </c>
      <c r="E21" s="13">
        <v>88.4</v>
      </c>
      <c r="F21" s="13">
        <f t="shared" si="3"/>
        <v>26.52</v>
      </c>
      <c r="G21" s="13">
        <v>52.67</v>
      </c>
      <c r="H21" s="13">
        <f t="shared" si="4"/>
        <v>36.869</v>
      </c>
      <c r="I21" s="13">
        <f t="shared" si="5"/>
        <v>63.388999999999996</v>
      </c>
      <c r="J21" s="12">
        <v>17</v>
      </c>
      <c r="K21" s="12"/>
    </row>
    <row r="22" spans="1:11" s="1" customFormat="1" ht="30" customHeight="1">
      <c r="A22" s="9"/>
      <c r="B22" s="14"/>
      <c r="C22" s="11"/>
      <c r="D22" s="12" t="s">
        <v>34</v>
      </c>
      <c r="E22" s="13">
        <v>86</v>
      </c>
      <c r="F22" s="13">
        <f t="shared" si="3"/>
        <v>25.8</v>
      </c>
      <c r="G22" s="13" t="s">
        <v>35</v>
      </c>
      <c r="H22" s="13" t="s">
        <v>36</v>
      </c>
      <c r="I22" s="13">
        <f>F22</f>
        <v>25.8</v>
      </c>
      <c r="J22" s="12">
        <v>18</v>
      </c>
      <c r="K22" s="12"/>
    </row>
    <row r="23" spans="1:11" s="1" customFormat="1" ht="30" customHeight="1">
      <c r="A23" s="9"/>
      <c r="B23" s="14"/>
      <c r="C23" s="11"/>
      <c r="D23" s="12" t="s">
        <v>37</v>
      </c>
      <c r="E23" s="13">
        <v>83.6</v>
      </c>
      <c r="F23" s="13">
        <f t="shared" si="3"/>
        <v>25.08</v>
      </c>
      <c r="G23" s="13" t="s">
        <v>35</v>
      </c>
      <c r="H23" s="13" t="s">
        <v>36</v>
      </c>
      <c r="I23" s="13">
        <f>F23</f>
        <v>25.08</v>
      </c>
      <c r="J23" s="12">
        <v>19</v>
      </c>
      <c r="K23" s="12"/>
    </row>
    <row r="24" spans="1:11" s="1" customFormat="1" ht="30" customHeight="1">
      <c r="A24" s="9"/>
      <c r="B24" s="14"/>
      <c r="C24" s="11"/>
      <c r="D24" s="12" t="s">
        <v>38</v>
      </c>
      <c r="E24" s="13" t="s">
        <v>35</v>
      </c>
      <c r="F24" s="13" t="s">
        <v>36</v>
      </c>
      <c r="G24" s="13" t="s">
        <v>35</v>
      </c>
      <c r="H24" s="13" t="s">
        <v>36</v>
      </c>
      <c r="I24" s="13" t="s">
        <v>36</v>
      </c>
      <c r="J24" s="12" t="s">
        <v>36</v>
      </c>
      <c r="K24" s="12"/>
    </row>
    <row r="25" spans="1:11" s="1" customFormat="1" ht="30" customHeight="1">
      <c r="A25" s="9"/>
      <c r="B25" s="14"/>
      <c r="C25" s="11"/>
      <c r="D25" s="12" t="s">
        <v>39</v>
      </c>
      <c r="E25" s="13" t="s">
        <v>35</v>
      </c>
      <c r="F25" s="13" t="s">
        <v>36</v>
      </c>
      <c r="G25" s="13" t="s">
        <v>35</v>
      </c>
      <c r="H25" s="13" t="s">
        <v>36</v>
      </c>
      <c r="I25" s="13" t="s">
        <v>36</v>
      </c>
      <c r="J25" s="12" t="s">
        <v>36</v>
      </c>
      <c r="K25" s="12"/>
    </row>
    <row r="26" spans="1:11" s="1" customFormat="1" ht="30" customHeight="1">
      <c r="A26" s="9"/>
      <c r="B26" s="14"/>
      <c r="C26" s="11"/>
      <c r="D26" s="12" t="s">
        <v>40</v>
      </c>
      <c r="E26" s="13" t="s">
        <v>35</v>
      </c>
      <c r="F26" s="13" t="s">
        <v>36</v>
      </c>
      <c r="G26" s="13" t="s">
        <v>35</v>
      </c>
      <c r="H26" s="13" t="s">
        <v>36</v>
      </c>
      <c r="I26" s="13" t="s">
        <v>36</v>
      </c>
      <c r="J26" s="12" t="s">
        <v>36</v>
      </c>
      <c r="K26" s="12"/>
    </row>
    <row r="27" spans="1:11" s="1" customFormat="1" ht="30" customHeight="1">
      <c r="A27" s="9"/>
      <c r="B27" s="14"/>
      <c r="C27" s="11"/>
      <c r="D27" s="12" t="s">
        <v>41</v>
      </c>
      <c r="E27" s="13" t="s">
        <v>35</v>
      </c>
      <c r="F27" s="13" t="s">
        <v>36</v>
      </c>
      <c r="G27" s="13" t="s">
        <v>35</v>
      </c>
      <c r="H27" s="13" t="s">
        <v>36</v>
      </c>
      <c r="I27" s="13" t="s">
        <v>36</v>
      </c>
      <c r="J27" s="12" t="s">
        <v>36</v>
      </c>
      <c r="K27" s="12"/>
    </row>
    <row r="28" spans="1:11" s="1" customFormat="1" ht="30" customHeight="1">
      <c r="A28" s="9"/>
      <c r="B28" s="14"/>
      <c r="C28" s="11"/>
      <c r="D28" s="12" t="s">
        <v>42</v>
      </c>
      <c r="E28" s="13" t="s">
        <v>35</v>
      </c>
      <c r="F28" s="13" t="s">
        <v>36</v>
      </c>
      <c r="G28" s="13" t="s">
        <v>35</v>
      </c>
      <c r="H28" s="13" t="s">
        <v>36</v>
      </c>
      <c r="I28" s="13" t="s">
        <v>36</v>
      </c>
      <c r="J28" s="12" t="s">
        <v>36</v>
      </c>
      <c r="K28" s="12"/>
    </row>
    <row r="29" spans="1:11" s="1" customFormat="1" ht="30" customHeight="1">
      <c r="A29" s="9"/>
      <c r="B29" s="14"/>
      <c r="C29" s="11"/>
      <c r="D29" s="12" t="s">
        <v>43</v>
      </c>
      <c r="E29" s="13" t="s">
        <v>35</v>
      </c>
      <c r="F29" s="13" t="s">
        <v>36</v>
      </c>
      <c r="G29" s="13" t="s">
        <v>35</v>
      </c>
      <c r="H29" s="13" t="s">
        <v>36</v>
      </c>
      <c r="I29" s="13" t="s">
        <v>36</v>
      </c>
      <c r="J29" s="12" t="s">
        <v>36</v>
      </c>
      <c r="K29" s="12"/>
    </row>
    <row r="30" spans="1:11" s="1" customFormat="1" ht="30" customHeight="1">
      <c r="A30" s="9"/>
      <c r="B30" s="14"/>
      <c r="C30" s="11"/>
      <c r="D30" s="12" t="s">
        <v>44</v>
      </c>
      <c r="E30" s="13" t="s">
        <v>35</v>
      </c>
      <c r="F30" s="13" t="s">
        <v>36</v>
      </c>
      <c r="G30" s="13" t="s">
        <v>35</v>
      </c>
      <c r="H30" s="13" t="s">
        <v>36</v>
      </c>
      <c r="I30" s="13" t="s">
        <v>36</v>
      </c>
      <c r="J30" s="12" t="s">
        <v>36</v>
      </c>
      <c r="K30" s="12"/>
    </row>
    <row r="31" spans="1:11" s="1" customFormat="1" ht="30" customHeight="1">
      <c r="A31" s="9"/>
      <c r="B31" s="14"/>
      <c r="C31" s="11"/>
      <c r="D31" s="12" t="s">
        <v>45</v>
      </c>
      <c r="E31" s="13" t="s">
        <v>35</v>
      </c>
      <c r="F31" s="13" t="s">
        <v>36</v>
      </c>
      <c r="G31" s="13" t="s">
        <v>35</v>
      </c>
      <c r="H31" s="13" t="s">
        <v>36</v>
      </c>
      <c r="I31" s="13" t="s">
        <v>36</v>
      </c>
      <c r="J31" s="12" t="s">
        <v>36</v>
      </c>
      <c r="K31" s="12"/>
    </row>
    <row r="32" spans="1:11" s="1" customFormat="1" ht="30" customHeight="1">
      <c r="A32" s="9"/>
      <c r="B32" s="14"/>
      <c r="C32" s="11"/>
      <c r="D32" s="12" t="s">
        <v>46</v>
      </c>
      <c r="E32" s="13" t="s">
        <v>35</v>
      </c>
      <c r="F32" s="13" t="s">
        <v>36</v>
      </c>
      <c r="G32" s="13" t="s">
        <v>35</v>
      </c>
      <c r="H32" s="13" t="s">
        <v>36</v>
      </c>
      <c r="I32" s="13" t="s">
        <v>36</v>
      </c>
      <c r="J32" s="12" t="s">
        <v>36</v>
      </c>
      <c r="K32" s="12"/>
    </row>
    <row r="33" spans="1:11" s="1" customFormat="1" ht="30" customHeight="1">
      <c r="A33" s="9"/>
      <c r="B33" s="14"/>
      <c r="C33" s="11"/>
      <c r="D33" s="12" t="s">
        <v>47</v>
      </c>
      <c r="E33" s="13" t="s">
        <v>35</v>
      </c>
      <c r="F33" s="13" t="s">
        <v>36</v>
      </c>
      <c r="G33" s="13" t="s">
        <v>35</v>
      </c>
      <c r="H33" s="13" t="s">
        <v>36</v>
      </c>
      <c r="I33" s="13" t="s">
        <v>36</v>
      </c>
      <c r="J33" s="12" t="s">
        <v>36</v>
      </c>
      <c r="K33" s="12"/>
    </row>
    <row r="34" spans="1:11" ht="30" customHeight="1">
      <c r="A34" s="9"/>
      <c r="B34" s="11" t="s">
        <v>48</v>
      </c>
      <c r="C34" s="15">
        <v>2</v>
      </c>
      <c r="D34" s="12" t="s">
        <v>49</v>
      </c>
      <c r="E34" s="13">
        <v>87.4</v>
      </c>
      <c r="F34" s="13">
        <f>SUM(E34*0.3)</f>
        <v>26.220000000000002</v>
      </c>
      <c r="G34" s="13">
        <v>85.33</v>
      </c>
      <c r="H34" s="13">
        <f>SUM(G34*0.7)</f>
        <v>59.730999999999995</v>
      </c>
      <c r="I34" s="13">
        <f>SUM(F34+H34)</f>
        <v>85.951</v>
      </c>
      <c r="J34" s="12">
        <v>1</v>
      </c>
      <c r="K34" s="12" t="s">
        <v>17</v>
      </c>
    </row>
    <row r="35" spans="1:11" ht="30" customHeight="1">
      <c r="A35" s="9"/>
      <c r="B35" s="11"/>
      <c r="C35" s="15"/>
      <c r="D35" s="12" t="s">
        <v>50</v>
      </c>
      <c r="E35" s="13" t="s">
        <v>35</v>
      </c>
      <c r="F35" s="13" t="s">
        <v>36</v>
      </c>
      <c r="G35" s="13" t="s">
        <v>35</v>
      </c>
      <c r="H35" s="13" t="s">
        <v>36</v>
      </c>
      <c r="I35" s="13" t="s">
        <v>36</v>
      </c>
      <c r="J35" s="12" t="s">
        <v>36</v>
      </c>
      <c r="K35" s="12"/>
    </row>
    <row r="36" spans="1:11" ht="30" customHeight="1">
      <c r="A36" s="9"/>
      <c r="B36" s="11"/>
      <c r="C36" s="15"/>
      <c r="D36" s="12" t="s">
        <v>51</v>
      </c>
      <c r="E36" s="13" t="s">
        <v>35</v>
      </c>
      <c r="F36" s="13" t="s">
        <v>36</v>
      </c>
      <c r="G36" s="13" t="s">
        <v>35</v>
      </c>
      <c r="H36" s="13" t="s">
        <v>36</v>
      </c>
      <c r="I36" s="13" t="s">
        <v>36</v>
      </c>
      <c r="J36" s="12" t="s">
        <v>36</v>
      </c>
      <c r="K36" s="12"/>
    </row>
    <row r="37" spans="1:11" ht="30" customHeight="1">
      <c r="A37" s="9"/>
      <c r="B37" s="11" t="s">
        <v>52</v>
      </c>
      <c r="C37" s="16">
        <v>2</v>
      </c>
      <c r="D37" s="12" t="s">
        <v>53</v>
      </c>
      <c r="E37" s="13">
        <v>85.4</v>
      </c>
      <c r="F37" s="13">
        <f>SUM(E37*0.3)</f>
        <v>25.62</v>
      </c>
      <c r="G37" s="13">
        <v>87</v>
      </c>
      <c r="H37" s="13">
        <f>SUM(G37*0.7)</f>
        <v>60.9</v>
      </c>
      <c r="I37" s="13">
        <f>SUM(F37+H37)</f>
        <v>86.52</v>
      </c>
      <c r="J37" s="12">
        <v>1</v>
      </c>
      <c r="K37" s="12" t="s">
        <v>17</v>
      </c>
    </row>
    <row r="38" spans="1:11" ht="30" customHeight="1">
      <c r="A38" s="9"/>
      <c r="B38" s="11"/>
      <c r="C38" s="16"/>
      <c r="D38" s="12" t="s">
        <v>54</v>
      </c>
      <c r="E38" s="13">
        <v>82</v>
      </c>
      <c r="F38" s="13">
        <f aca="true" t="shared" si="6" ref="F38:F43">SUM(E38*0.3)</f>
        <v>24.599999999999998</v>
      </c>
      <c r="G38" s="13">
        <v>87</v>
      </c>
      <c r="H38" s="13">
        <f aca="true" t="shared" si="7" ref="H38:H43">SUM(G38*0.7)</f>
        <v>60.9</v>
      </c>
      <c r="I38" s="13">
        <f aca="true" t="shared" si="8" ref="I38:I43">SUM(F38+H38)</f>
        <v>85.5</v>
      </c>
      <c r="J38" s="12">
        <v>2</v>
      </c>
      <c r="K38" s="12" t="s">
        <v>55</v>
      </c>
    </row>
    <row r="39" spans="1:11" ht="30" customHeight="1">
      <c r="A39" s="9"/>
      <c r="B39" s="11"/>
      <c r="C39" s="16"/>
      <c r="D39" s="12" t="s">
        <v>56</v>
      </c>
      <c r="E39" s="13">
        <v>89</v>
      </c>
      <c r="F39" s="13">
        <f t="shared" si="6"/>
        <v>26.7</v>
      </c>
      <c r="G39" s="13" t="s">
        <v>35</v>
      </c>
      <c r="H39" s="13" t="s">
        <v>36</v>
      </c>
      <c r="I39" s="13">
        <f>F39</f>
        <v>26.7</v>
      </c>
      <c r="J39" s="12">
        <v>3</v>
      </c>
      <c r="K39" s="12"/>
    </row>
    <row r="40" spans="1:11" ht="30" customHeight="1">
      <c r="A40" s="9"/>
      <c r="B40" s="11" t="s">
        <v>57</v>
      </c>
      <c r="C40" s="16">
        <v>1</v>
      </c>
      <c r="D40" s="12" t="s">
        <v>58</v>
      </c>
      <c r="E40" s="13">
        <v>88.2</v>
      </c>
      <c r="F40" s="13">
        <f t="shared" si="6"/>
        <v>26.46</v>
      </c>
      <c r="G40" s="13">
        <v>89.33</v>
      </c>
      <c r="H40" s="13">
        <f t="shared" si="7"/>
        <v>62.53099999999999</v>
      </c>
      <c r="I40" s="13">
        <f t="shared" si="8"/>
        <v>88.99099999999999</v>
      </c>
      <c r="J40" s="12">
        <v>1</v>
      </c>
      <c r="K40" s="12" t="s">
        <v>17</v>
      </c>
    </row>
    <row r="41" spans="1:11" ht="30" customHeight="1">
      <c r="A41" s="9"/>
      <c r="B41" s="11"/>
      <c r="C41" s="16"/>
      <c r="D41" s="12" t="s">
        <v>59</v>
      </c>
      <c r="E41" s="13">
        <v>83</v>
      </c>
      <c r="F41" s="13">
        <f t="shared" si="6"/>
        <v>24.9</v>
      </c>
      <c r="G41" s="13">
        <v>66</v>
      </c>
      <c r="H41" s="13">
        <f t="shared" si="7"/>
        <v>46.199999999999996</v>
      </c>
      <c r="I41" s="13">
        <f t="shared" si="8"/>
        <v>71.1</v>
      </c>
      <c r="J41" s="12">
        <v>2</v>
      </c>
      <c r="K41" s="12"/>
    </row>
    <row r="42" spans="1:11" ht="30" customHeight="1">
      <c r="A42" s="9"/>
      <c r="B42" s="11" t="s">
        <v>60</v>
      </c>
      <c r="C42" s="16">
        <v>1</v>
      </c>
      <c r="D42" s="12" t="s">
        <v>61</v>
      </c>
      <c r="E42" s="13">
        <v>83.6</v>
      </c>
      <c r="F42" s="13">
        <f t="shared" si="6"/>
        <v>25.08</v>
      </c>
      <c r="G42" s="13">
        <v>88.33</v>
      </c>
      <c r="H42" s="13">
        <f t="shared" si="7"/>
        <v>61.830999999999996</v>
      </c>
      <c r="I42" s="13">
        <f t="shared" si="8"/>
        <v>86.911</v>
      </c>
      <c r="J42" s="12">
        <v>1</v>
      </c>
      <c r="K42" s="12" t="s">
        <v>55</v>
      </c>
    </row>
    <row r="43" spans="1:11" ht="30" customHeight="1">
      <c r="A43" s="9"/>
      <c r="B43" s="11"/>
      <c r="C43" s="16"/>
      <c r="D43" s="12" t="s">
        <v>62</v>
      </c>
      <c r="E43" s="13">
        <v>85.2</v>
      </c>
      <c r="F43" s="13">
        <f t="shared" si="6"/>
        <v>25.56</v>
      </c>
      <c r="G43" s="13">
        <v>80.33</v>
      </c>
      <c r="H43" s="13">
        <f t="shared" si="7"/>
        <v>56.230999999999995</v>
      </c>
      <c r="I43" s="13">
        <f t="shared" si="8"/>
        <v>81.791</v>
      </c>
      <c r="J43" s="12">
        <v>2</v>
      </c>
      <c r="K43" s="12"/>
    </row>
    <row r="44" spans="1:3" ht="21.75" customHeight="1">
      <c r="A44" s="17"/>
      <c r="B44" s="17"/>
      <c r="C44" s="17"/>
    </row>
    <row r="45" spans="1:3" ht="21.75" customHeight="1">
      <c r="A45" s="17"/>
      <c r="B45" s="17"/>
      <c r="C45" s="17"/>
    </row>
    <row r="46" spans="1:3" ht="21.75" customHeight="1">
      <c r="A46" s="17"/>
      <c r="B46" s="17"/>
      <c r="C46" s="17"/>
    </row>
    <row r="47" spans="1:3" ht="21.75" customHeight="1">
      <c r="A47" s="17"/>
      <c r="B47" s="17"/>
      <c r="C47" s="17"/>
    </row>
    <row r="48" spans="1:3" ht="21.75" customHeight="1">
      <c r="A48" s="17"/>
      <c r="B48" s="17"/>
      <c r="C48" s="17"/>
    </row>
    <row r="49" spans="1:3" ht="21.75" customHeight="1">
      <c r="A49" s="17"/>
      <c r="B49" s="17"/>
      <c r="C49" s="17"/>
    </row>
    <row r="50" spans="1:3" ht="21.75" customHeight="1">
      <c r="A50" s="17"/>
      <c r="B50" s="17"/>
      <c r="C50" s="17"/>
    </row>
    <row r="51" spans="1:3" ht="21.75" customHeight="1">
      <c r="A51" s="17"/>
      <c r="B51" s="17"/>
      <c r="C51" s="17"/>
    </row>
    <row r="52" spans="1:3" ht="21.75" customHeight="1">
      <c r="A52" s="17"/>
      <c r="B52" s="17"/>
      <c r="C52" s="17"/>
    </row>
    <row r="53" spans="1:3" ht="21.75" customHeight="1">
      <c r="A53" s="17"/>
      <c r="B53" s="17"/>
      <c r="C53" s="17"/>
    </row>
    <row r="54" spans="1:3" ht="21.75" customHeight="1">
      <c r="A54" s="17"/>
      <c r="B54" s="17"/>
      <c r="C54" s="17"/>
    </row>
    <row r="55" spans="1:3" ht="21.75" customHeight="1">
      <c r="A55" s="17"/>
      <c r="B55" s="17"/>
      <c r="C55" s="17"/>
    </row>
    <row r="56" spans="1:3" ht="21.75" customHeight="1">
      <c r="A56" s="17"/>
      <c r="B56" s="17"/>
      <c r="C56" s="17"/>
    </row>
    <row r="57" spans="1:3" ht="21.75" customHeight="1">
      <c r="A57" s="17"/>
      <c r="B57" s="17"/>
      <c r="C57" s="17"/>
    </row>
    <row r="58" spans="1:3" ht="21.75" customHeight="1">
      <c r="A58" s="17"/>
      <c r="B58" s="17"/>
      <c r="C58" s="17"/>
    </row>
    <row r="59" spans="1:3" ht="21.75" customHeight="1">
      <c r="A59" s="17"/>
      <c r="B59" s="17"/>
      <c r="C59" s="17"/>
    </row>
    <row r="60" spans="1:3" ht="21.75" customHeight="1">
      <c r="A60" s="17"/>
      <c r="B60" s="17"/>
      <c r="C60" s="17"/>
    </row>
    <row r="61" spans="1:3" ht="21.75" customHeight="1">
      <c r="A61" s="17"/>
      <c r="B61" s="17"/>
      <c r="C61" s="17"/>
    </row>
    <row r="62" spans="1:3" ht="21.75" customHeight="1">
      <c r="A62" s="17"/>
      <c r="B62" s="17"/>
      <c r="C62" s="17"/>
    </row>
    <row r="63" spans="1:3" ht="21.75" customHeight="1">
      <c r="A63" s="17"/>
      <c r="B63" s="17"/>
      <c r="C63" s="17"/>
    </row>
    <row r="64" spans="1:3" ht="21.75" customHeight="1">
      <c r="A64" s="17"/>
      <c r="B64" s="17"/>
      <c r="C64" s="17"/>
    </row>
    <row r="65" spans="1:3" ht="21.75" customHeight="1">
      <c r="A65" s="17"/>
      <c r="B65" s="17"/>
      <c r="C65" s="17"/>
    </row>
    <row r="66" spans="1:3" ht="21.75" customHeight="1">
      <c r="A66" s="17"/>
      <c r="B66" s="17"/>
      <c r="C66" s="17"/>
    </row>
    <row r="67" spans="1:3" ht="21.75" customHeight="1">
      <c r="A67" s="17"/>
      <c r="B67" s="17"/>
      <c r="C67" s="17"/>
    </row>
    <row r="68" spans="1:3" ht="21.75" customHeight="1">
      <c r="A68" s="17"/>
      <c r="B68" s="17"/>
      <c r="C68" s="17"/>
    </row>
    <row r="69" spans="1:3" ht="21.75" customHeight="1">
      <c r="A69" s="17"/>
      <c r="B69" s="17"/>
      <c r="C69" s="17"/>
    </row>
    <row r="70" spans="1:3" ht="21.75" customHeight="1">
      <c r="A70" s="17"/>
      <c r="B70" s="17"/>
      <c r="C70" s="17"/>
    </row>
    <row r="71" spans="1:3" ht="21.75" customHeight="1">
      <c r="A71" s="17"/>
      <c r="B71" s="17"/>
      <c r="C71" s="17"/>
    </row>
    <row r="72" spans="1:3" ht="21.75" customHeight="1">
      <c r="A72" s="17"/>
      <c r="B72" s="17"/>
      <c r="C72" s="17"/>
    </row>
    <row r="73" spans="1:3" ht="21.75" customHeight="1">
      <c r="A73" s="17"/>
      <c r="B73" s="17"/>
      <c r="C73" s="17"/>
    </row>
    <row r="74" spans="1:3" ht="21.75" customHeight="1">
      <c r="A74" s="17"/>
      <c r="B74" s="17"/>
      <c r="C74" s="17"/>
    </row>
    <row r="75" spans="1:3" ht="21.75" customHeight="1">
      <c r="A75" s="17"/>
      <c r="B75" s="17"/>
      <c r="C75" s="17"/>
    </row>
    <row r="76" spans="1:3" ht="21.75" customHeight="1">
      <c r="A76" s="17"/>
      <c r="B76" s="17"/>
      <c r="C76" s="17"/>
    </row>
    <row r="77" spans="1:3" ht="21.75" customHeight="1">
      <c r="A77" s="17"/>
      <c r="B77" s="17"/>
      <c r="C77" s="17"/>
    </row>
    <row r="78" spans="1:3" ht="21.75" customHeight="1">
      <c r="A78" s="17"/>
      <c r="B78" s="17"/>
      <c r="C78" s="17"/>
    </row>
    <row r="79" spans="1:3" ht="21.75" customHeight="1">
      <c r="A79" s="17"/>
      <c r="B79" s="17"/>
      <c r="C79" s="17"/>
    </row>
    <row r="80" spans="1:3" ht="21.75" customHeight="1">
      <c r="A80" s="17"/>
      <c r="B80" s="17"/>
      <c r="C80" s="17"/>
    </row>
    <row r="81" spans="1:3" ht="21.75" customHeight="1">
      <c r="A81" s="17"/>
      <c r="B81" s="17"/>
      <c r="C81" s="17"/>
    </row>
    <row r="82" spans="1:3" ht="21.75" customHeight="1">
      <c r="A82" s="17"/>
      <c r="B82" s="17"/>
      <c r="C82" s="17"/>
    </row>
    <row r="83" spans="1:3" ht="21.75" customHeight="1">
      <c r="A83" s="17"/>
      <c r="B83" s="17"/>
      <c r="C83" s="17"/>
    </row>
    <row r="84" spans="1:3" ht="21.75" customHeight="1">
      <c r="A84" s="17"/>
      <c r="B84" s="17"/>
      <c r="C84" s="17"/>
    </row>
    <row r="85" spans="1:3" ht="21.75" customHeight="1">
      <c r="A85" s="17"/>
      <c r="B85" s="17"/>
      <c r="C85" s="17"/>
    </row>
    <row r="86" spans="1:3" ht="21.75" customHeight="1">
      <c r="A86" s="17"/>
      <c r="B86" s="17"/>
      <c r="C86" s="17"/>
    </row>
    <row r="87" spans="1:3" ht="21.75" customHeight="1">
      <c r="A87" s="17"/>
      <c r="B87" s="17"/>
      <c r="C87" s="17"/>
    </row>
    <row r="88" spans="1:3" ht="21.75" customHeight="1">
      <c r="A88" s="17"/>
      <c r="B88" s="17"/>
      <c r="C88" s="17"/>
    </row>
    <row r="89" spans="1:3" ht="21.75" customHeight="1">
      <c r="A89" s="17"/>
      <c r="B89" s="17"/>
      <c r="C89" s="17"/>
    </row>
    <row r="90" spans="1:3" ht="21.75" customHeight="1">
      <c r="A90" s="17"/>
      <c r="B90" s="17"/>
      <c r="C90" s="17"/>
    </row>
    <row r="91" spans="1:3" ht="21.75" customHeight="1">
      <c r="A91" s="17"/>
      <c r="B91" s="17"/>
      <c r="C91" s="17"/>
    </row>
    <row r="92" spans="1:3" ht="21.75" customHeight="1">
      <c r="A92" s="17"/>
      <c r="B92" s="17"/>
      <c r="C92" s="17"/>
    </row>
    <row r="93" spans="1:3" ht="21.75" customHeight="1">
      <c r="A93" s="17"/>
      <c r="B93" s="17"/>
      <c r="C93" s="17"/>
    </row>
    <row r="94" spans="1:3" ht="21.75" customHeight="1">
      <c r="A94" s="17"/>
      <c r="B94" s="17"/>
      <c r="C94" s="17"/>
    </row>
  </sheetData>
  <sheetProtection/>
  <mergeCells count="22">
    <mergeCell ref="A1:B1"/>
    <mergeCell ref="A2:K2"/>
    <mergeCell ref="E3:F3"/>
    <mergeCell ref="G3:H3"/>
    <mergeCell ref="A3:A4"/>
    <mergeCell ref="A5:A43"/>
    <mergeCell ref="B3:B4"/>
    <mergeCell ref="B5:B33"/>
    <mergeCell ref="B34:B36"/>
    <mergeCell ref="B37:B39"/>
    <mergeCell ref="B40:B41"/>
    <mergeCell ref="B42:B43"/>
    <mergeCell ref="C3:C4"/>
    <mergeCell ref="C5:C33"/>
    <mergeCell ref="C34:C36"/>
    <mergeCell ref="C37:C39"/>
    <mergeCell ref="C40:C41"/>
    <mergeCell ref="C42:C43"/>
    <mergeCell ref="D3:D4"/>
    <mergeCell ref="I3:I4"/>
    <mergeCell ref="J3:J4"/>
    <mergeCell ref="K3:K4"/>
  </mergeCells>
  <printOptions/>
  <pageMargins left="0.35" right="0.17" top="0.47" bottom="0.26" header="0.51" footer="0.1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株洲市卫生局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阳杜娟</dc:creator>
  <cp:keywords/>
  <dc:description/>
  <cp:lastModifiedBy>Administrator</cp:lastModifiedBy>
  <cp:lastPrinted>2019-09-09T01:47:57Z</cp:lastPrinted>
  <dcterms:created xsi:type="dcterms:W3CDTF">2014-09-16T07:33:55Z</dcterms:created>
  <dcterms:modified xsi:type="dcterms:W3CDTF">2022-06-14T00:22:52Z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