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200" activeTab="0"/>
  </bookViews>
  <sheets>
    <sheet name="报价函" sheetId="5" r:id="rId1"/>
    <sheet name="标件报价函1" sheetId="1" r:id="rId2"/>
    <sheet name="标件报价函2" sheetId="2" r:id="rId3"/>
    <sheet name="标件报价函3" sheetId="3" r:id="rId4"/>
    <sheet name="标件报价函4" sheetId="4" r:id="rId5"/>
    <sheet name="标件报价函5" sheetId="6" r:id="rId6"/>
  </sheets>
  <definedNames>
    <definedName name="_xlnm._FilterDatabase" localSheetId="5" hidden="1">'标件报价函5'!$A$2:$K$22</definedName>
  </definedNames>
  <calcPr calcId="144525"/>
</workbook>
</file>

<file path=xl/sharedStrings.xml><?xml version="1.0" encoding="utf-8"?>
<sst xmlns="http://schemas.openxmlformats.org/spreadsheetml/2006/main" count="1276" uniqueCount="339">
  <si>
    <r>
      <rPr>
        <b/>
        <sz val="11"/>
        <rFont val="仿宋_GB2312"/>
        <family val="2"/>
      </rPr>
      <t>金属材料招标报价函</t>
    </r>
    <r>
      <rPr>
        <b/>
        <sz val="11"/>
        <rFont val="Times New Roman"/>
        <family val="2"/>
      </rPr>
      <t xml:space="preserve">                                                                      </t>
    </r>
  </si>
  <si>
    <r>
      <rPr>
        <b/>
        <sz val="11"/>
        <rFont val="仿宋_GB2312"/>
        <family val="2"/>
      </rPr>
      <t>重庆长征重工有限责任公司：</t>
    </r>
  </si>
  <si>
    <r>
      <rPr>
        <b/>
        <sz val="11"/>
        <rFont val="Times New Roman"/>
        <family val="2"/>
      </rPr>
      <t xml:space="preserve">         </t>
    </r>
    <r>
      <rPr>
        <b/>
        <sz val="11"/>
        <rFont val="仿宋_GB2312"/>
        <family val="2"/>
      </rPr>
      <t>在贵公司网站上，看到编号为</t>
    </r>
    <r>
      <rPr>
        <b/>
        <sz val="11"/>
        <rFont val="Times New Roman"/>
        <family val="2"/>
      </rPr>
      <t>GDZB2022-028</t>
    </r>
    <r>
      <rPr>
        <b/>
        <sz val="11"/>
        <rFont val="仿宋_GB2312"/>
        <family val="2"/>
      </rPr>
      <t>的采购需求信息，我公司对贵公司所提出的要求，有完整和清晰的认识，并承诺完全满足贵公司提出的要求。现我公司报价如下：</t>
    </r>
    <r>
      <rPr>
        <b/>
        <sz val="11"/>
        <rFont val="Times New Roman"/>
        <family val="2"/>
      </rPr>
      <t xml:space="preserve">
</t>
    </r>
  </si>
  <si>
    <r>
      <rPr>
        <sz val="11"/>
        <rFont val="仿宋_GB2312"/>
        <family val="2"/>
      </rPr>
      <t>序号</t>
    </r>
  </si>
  <si>
    <r>
      <rPr>
        <sz val="11"/>
        <rFont val="仿宋_GB2312"/>
        <family val="2"/>
      </rPr>
      <t>物资</t>
    </r>
    <r>
      <rPr>
        <sz val="11"/>
        <rFont val="Times New Roman"/>
        <family val="2"/>
      </rPr>
      <t xml:space="preserve"> 
</t>
    </r>
    <r>
      <rPr>
        <sz val="11"/>
        <rFont val="仿宋_GB2312"/>
        <family val="2"/>
      </rPr>
      <t>名称</t>
    </r>
  </si>
  <si>
    <r>
      <rPr>
        <sz val="11"/>
        <rFont val="仿宋_GB2312"/>
        <family val="2"/>
      </rPr>
      <t>材质</t>
    </r>
    <r>
      <rPr>
        <sz val="11"/>
        <rFont val="Times New Roman"/>
        <family val="2"/>
      </rPr>
      <t xml:space="preserve"> 
</t>
    </r>
    <r>
      <rPr>
        <sz val="11"/>
        <rFont val="仿宋_GB2312"/>
        <family val="2"/>
      </rPr>
      <t>（牌号）</t>
    </r>
  </si>
  <si>
    <r>
      <rPr>
        <sz val="11"/>
        <rFont val="仿宋_GB2312"/>
        <family val="2"/>
      </rPr>
      <t>技术标准</t>
    </r>
  </si>
  <si>
    <r>
      <rPr>
        <sz val="11"/>
        <rFont val="仿宋_GB2312"/>
        <family val="2"/>
      </rPr>
      <t>需求规格</t>
    </r>
  </si>
  <si>
    <r>
      <rPr>
        <sz val="11"/>
        <rFont val="仿宋_GB2312"/>
        <family val="2"/>
      </rPr>
      <t>生产厂家</t>
    </r>
  </si>
  <si>
    <r>
      <rPr>
        <sz val="11"/>
        <rFont val="仿宋_GB2312"/>
        <family val="2"/>
      </rPr>
      <t>交货期</t>
    </r>
  </si>
  <si>
    <r>
      <rPr>
        <sz val="11"/>
        <rFont val="仿宋_GB2312"/>
        <family val="2"/>
      </rPr>
      <t>单位</t>
    </r>
  </si>
  <si>
    <r>
      <rPr>
        <sz val="11"/>
        <rFont val="仿宋_GB2312"/>
        <family val="2"/>
      </rPr>
      <t>数量</t>
    </r>
    <r>
      <rPr>
        <sz val="11"/>
        <rFont val="Times New Roman"/>
        <family val="2"/>
      </rPr>
      <t>/</t>
    </r>
    <r>
      <rPr>
        <sz val="11"/>
        <rFont val="仿宋_GB2312"/>
        <family val="2"/>
      </rPr>
      <t>套</t>
    </r>
  </si>
  <si>
    <r>
      <rPr>
        <sz val="11"/>
        <rFont val="仿宋_GB2312"/>
        <family val="2"/>
      </rPr>
      <t>付款方式及</t>
    </r>
    <r>
      <rPr>
        <sz val="11"/>
        <rFont val="Times New Roman"/>
        <family val="2"/>
      </rPr>
      <t xml:space="preserve">
</t>
    </r>
    <r>
      <rPr>
        <sz val="11"/>
        <rFont val="仿宋_GB2312"/>
        <family val="2"/>
      </rPr>
      <t>单价（含税）</t>
    </r>
  </si>
  <si>
    <r>
      <rPr>
        <sz val="12"/>
        <rFont val="仿宋_GB2312"/>
        <family val="2"/>
      </rPr>
      <t>备注</t>
    </r>
  </si>
  <si>
    <r>
      <rPr>
        <sz val="11"/>
        <rFont val="仿宋_GB2312"/>
        <family val="2"/>
      </rPr>
      <t>总报价</t>
    </r>
    <r>
      <rPr>
        <sz val="11"/>
        <rFont val="Times New Roman"/>
        <family val="2"/>
      </rPr>
      <t xml:space="preserve">
</t>
    </r>
    <r>
      <rPr>
        <sz val="11"/>
        <rFont val="仿宋_GB2312"/>
        <family val="2"/>
      </rPr>
      <t>（元</t>
    </r>
    <r>
      <rPr>
        <sz val="11"/>
        <rFont val="Times New Roman"/>
        <family val="2"/>
      </rPr>
      <t>/</t>
    </r>
    <r>
      <rPr>
        <sz val="11"/>
        <rFont val="仿宋_GB2312"/>
        <family val="2"/>
      </rPr>
      <t>套）</t>
    </r>
  </si>
  <si>
    <r>
      <rPr>
        <sz val="11"/>
        <color theme="1"/>
        <rFont val="仿宋_GB2312"/>
        <family val="2"/>
      </rPr>
      <t>标件</t>
    </r>
  </si>
  <si>
    <r>
      <rPr>
        <sz val="11"/>
        <color theme="1"/>
        <rFont val="仿宋_GB2312"/>
        <family val="2"/>
      </rPr>
      <t>见附件</t>
    </r>
  </si>
  <si>
    <r>
      <rPr>
        <sz val="10"/>
        <color theme="1"/>
        <rFont val="仿宋_GB2312"/>
        <family val="2"/>
      </rPr>
      <t>根据需方书面通知时间交付
（提前</t>
    </r>
    <r>
      <rPr>
        <sz val="10"/>
        <color theme="1"/>
        <rFont val="Times New Roman"/>
        <family val="2"/>
      </rPr>
      <t>5</t>
    </r>
    <r>
      <rPr>
        <sz val="10"/>
        <color theme="1"/>
        <rFont val="仿宋_GB2312"/>
        <family val="2"/>
      </rPr>
      <t>个工作日告知）</t>
    </r>
  </si>
  <si>
    <r>
      <rPr>
        <sz val="11"/>
        <color theme="1"/>
        <rFont val="仿宋_GB2312"/>
        <family val="2"/>
      </rPr>
      <t>套</t>
    </r>
  </si>
  <si>
    <r>
      <rPr>
        <sz val="11"/>
        <rFont val="仿宋_GB2312"/>
        <family val="2"/>
      </rPr>
      <t>合计</t>
    </r>
  </si>
  <si>
    <r>
      <rPr>
        <sz val="12"/>
        <rFont val="Times New Roman"/>
        <family val="2"/>
      </rPr>
      <t>1</t>
    </r>
    <r>
      <rPr>
        <sz val="12"/>
        <rFont val="仿宋_GB2312"/>
        <family val="2"/>
      </rPr>
      <t>、以上报价含运输费、含</t>
    </r>
    <r>
      <rPr>
        <sz val="12"/>
        <rFont val="Times New Roman"/>
        <family val="2"/>
      </rPr>
      <t>13%</t>
    </r>
    <r>
      <rPr>
        <sz val="12"/>
        <rFont val="仿宋_GB2312"/>
        <family val="2"/>
      </rPr>
      <t>增值税。</t>
    </r>
    <r>
      <rPr>
        <sz val="12"/>
        <rFont val="Times New Roman"/>
        <family val="2"/>
      </rPr>
      <t xml:space="preserve">
2</t>
    </r>
    <r>
      <rPr>
        <sz val="12"/>
        <rFont val="仿宋_GB2312"/>
        <family val="2"/>
      </rPr>
      <t>、交货地点为</t>
    </r>
    <r>
      <rPr>
        <sz val="12"/>
        <rFont val="Times New Roman"/>
        <family val="2"/>
      </rPr>
      <t>:</t>
    </r>
    <r>
      <rPr>
        <sz val="12"/>
        <rFont val="仿宋_GB2312"/>
        <family val="2"/>
      </rPr>
      <t>重庆长征重工有限责任公司库房。</t>
    </r>
    <r>
      <rPr>
        <sz val="12"/>
        <rFont val="Times New Roman"/>
        <family val="2"/>
      </rPr>
      <t xml:space="preserve">
3</t>
    </r>
    <r>
      <rPr>
        <sz val="12"/>
        <rFont val="仿宋_GB2312"/>
        <family val="2"/>
      </rPr>
      <t>、结算方式：货到验收合格开票挂账后滚动付款。</t>
    </r>
    <r>
      <rPr>
        <sz val="12"/>
        <rFont val="Times New Roman"/>
        <family val="2"/>
      </rPr>
      <t xml:space="preserve">
4</t>
    </r>
    <r>
      <rPr>
        <sz val="12"/>
        <rFont val="仿宋_GB2312"/>
        <family val="2"/>
      </rPr>
      <t>、按需方要求分批次送货。</t>
    </r>
    <r>
      <rPr>
        <sz val="12"/>
        <rFont val="Times New Roman"/>
        <family val="2"/>
      </rPr>
      <t xml:space="preserve">
5</t>
    </r>
    <r>
      <rPr>
        <sz val="12"/>
        <rFont val="仿宋_GB2312"/>
        <family val="2"/>
      </rPr>
      <t>、</t>
    </r>
    <r>
      <rPr>
        <b/>
        <sz val="12"/>
        <rFont val="仿宋_GB2312"/>
        <family val="2"/>
      </rPr>
      <t>以标件明细</t>
    </r>
    <r>
      <rPr>
        <b/>
        <sz val="12"/>
        <rFont val="Times New Roman"/>
        <family val="2"/>
      </rPr>
      <t>1-4</t>
    </r>
    <r>
      <rPr>
        <b/>
        <sz val="12"/>
        <rFont val="仿宋_GB2312"/>
        <family val="2"/>
      </rPr>
      <t>总价和在界面报价窗口进行报价</t>
    </r>
    <r>
      <rPr>
        <sz val="12"/>
        <rFont val="仿宋_GB2312"/>
        <family val="2"/>
      </rPr>
      <t>，分项报价在明细中填写并盖章上传附件。</t>
    </r>
    <r>
      <rPr>
        <sz val="12"/>
        <rFont val="Times New Roman"/>
        <family val="2"/>
      </rPr>
      <t xml:space="preserve">
6</t>
    </r>
    <r>
      <rPr>
        <sz val="12"/>
        <rFont val="仿宋_GB2312"/>
        <family val="2"/>
      </rPr>
      <t>、报价单位需严格响应</t>
    </r>
    <r>
      <rPr>
        <b/>
        <sz val="12"/>
        <rFont val="仿宋_GB2312"/>
        <family val="2"/>
      </rPr>
      <t>标价质量承诺书</t>
    </r>
    <r>
      <rPr>
        <sz val="12"/>
        <rFont val="仿宋_GB2312"/>
        <family val="2"/>
      </rPr>
      <t>，以盖章的形式上传采购平台，如不响应视为无效报价。</t>
    </r>
    <r>
      <rPr>
        <sz val="12"/>
        <rFont val="Times New Roman"/>
        <family val="2"/>
      </rPr>
      <t xml:space="preserve">
7</t>
    </r>
    <r>
      <rPr>
        <sz val="12"/>
        <rFont val="仿宋_GB2312"/>
        <family val="2"/>
      </rPr>
      <t>、本批次供货有效期截止在</t>
    </r>
    <r>
      <rPr>
        <b/>
        <sz val="12"/>
        <rFont val="Times New Roman"/>
        <family val="2"/>
      </rPr>
      <t>2022</t>
    </r>
    <r>
      <rPr>
        <b/>
        <sz val="12"/>
        <rFont val="仿宋_GB2312"/>
        <family val="2"/>
      </rPr>
      <t>年</t>
    </r>
    <r>
      <rPr>
        <b/>
        <sz val="12"/>
        <rFont val="Times New Roman"/>
        <family val="2"/>
      </rPr>
      <t>12</t>
    </r>
    <r>
      <rPr>
        <b/>
        <sz val="12"/>
        <rFont val="仿宋_GB2312"/>
        <family val="2"/>
      </rPr>
      <t>月</t>
    </r>
    <r>
      <rPr>
        <b/>
        <sz val="12"/>
        <rFont val="Times New Roman"/>
        <family val="2"/>
      </rPr>
      <t>31</t>
    </r>
    <r>
      <rPr>
        <b/>
        <sz val="12"/>
        <rFont val="仿宋_GB2312"/>
        <family val="2"/>
      </rPr>
      <t>日</t>
    </r>
    <r>
      <rPr>
        <sz val="12"/>
        <rFont val="仿宋_GB2312"/>
        <family val="2"/>
      </rPr>
      <t>，过期不再执行，具体数量以我方通知为准。</t>
    </r>
    <r>
      <rPr>
        <sz val="12"/>
        <rFont val="Times New Roman"/>
        <family val="2"/>
      </rPr>
      <t xml:space="preserve">
8</t>
    </r>
    <r>
      <rPr>
        <sz val="12"/>
        <rFont val="仿宋_GB2312"/>
        <family val="2"/>
      </rPr>
      <t>、本次合同签订</t>
    </r>
    <r>
      <rPr>
        <b/>
        <sz val="12"/>
        <rFont val="仿宋_GB2312"/>
        <family val="2"/>
      </rPr>
      <t>为开口合同</t>
    </r>
    <r>
      <rPr>
        <sz val="12"/>
        <rFont val="仿宋_GB2312"/>
        <family val="2"/>
      </rPr>
      <t>，结算以实际送货数量结算。</t>
    </r>
  </si>
  <si>
    <r>
      <rPr>
        <sz val="12"/>
        <rFont val="Times New Roman"/>
        <family val="2"/>
      </rPr>
      <t xml:space="preserve">                                               </t>
    </r>
    <r>
      <rPr>
        <sz val="12"/>
        <rFont val="仿宋_GB2312"/>
        <family val="2"/>
      </rPr>
      <t>（盖章）</t>
    </r>
    <r>
      <rPr>
        <sz val="12"/>
        <rFont val="Times New Roman"/>
        <family val="2"/>
      </rPr>
      <t xml:space="preserve">                                       </t>
    </r>
  </si>
  <si>
    <r>
      <rPr>
        <sz val="12"/>
        <rFont val="Times New Roman"/>
        <family val="2"/>
      </rPr>
      <t xml:space="preserve">                                               </t>
    </r>
    <r>
      <rPr>
        <sz val="12"/>
        <rFont val="仿宋_GB2312"/>
        <family val="2"/>
      </rPr>
      <t>经办人（签字）</t>
    </r>
  </si>
  <si>
    <r>
      <rPr>
        <sz val="12"/>
        <rFont val="Times New Roman"/>
        <family val="2"/>
      </rPr>
      <t xml:space="preserve">                                             </t>
    </r>
    <r>
      <rPr>
        <sz val="12"/>
        <rFont val="仿宋_GB2312"/>
        <family val="2"/>
      </rPr>
      <t>经办人电话：</t>
    </r>
  </si>
  <si>
    <r>
      <rPr>
        <sz val="12"/>
        <rFont val="Times New Roman"/>
        <family val="2"/>
      </rPr>
      <t xml:space="preserve">                                             </t>
    </r>
    <r>
      <rPr>
        <sz val="12"/>
        <rFont val="仿宋_GB2312"/>
        <family val="2"/>
      </rPr>
      <t>年</t>
    </r>
    <r>
      <rPr>
        <sz val="12"/>
        <rFont val="Times New Roman"/>
        <family val="2"/>
      </rPr>
      <t xml:space="preserve">   </t>
    </r>
    <r>
      <rPr>
        <sz val="12"/>
        <rFont val="仿宋_GB2312"/>
        <family val="2"/>
      </rPr>
      <t>月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日</t>
    </r>
    <r>
      <rPr>
        <sz val="12"/>
        <rFont val="Times New Roman"/>
        <family val="2"/>
      </rPr>
      <t xml:space="preserve">
</t>
    </r>
  </si>
  <si>
    <t>标件报价函1</t>
  </si>
  <si>
    <r>
      <rPr>
        <sz val="11"/>
        <rFont val="仿宋_GB2312"/>
        <family val="2"/>
      </rPr>
      <t>物资名称</t>
    </r>
  </si>
  <si>
    <r>
      <rPr>
        <sz val="11"/>
        <rFont val="仿宋_GB2312"/>
        <family val="2"/>
      </rPr>
      <t>材质</t>
    </r>
    <r>
      <rPr>
        <sz val="11"/>
        <rFont val="Times New Roman"/>
        <family val="2"/>
      </rPr>
      <t xml:space="preserve"> 
</t>
    </r>
    <r>
      <rPr>
        <sz val="11"/>
        <rFont val="仿宋_GB2312"/>
        <family val="2"/>
      </rPr>
      <t>（牌号）</t>
    </r>
  </si>
  <si>
    <r>
      <rPr>
        <sz val="11"/>
        <rFont val="仿宋_GB2312"/>
        <family val="2"/>
      </rPr>
      <t>执行标准</t>
    </r>
  </si>
  <si>
    <r>
      <rPr>
        <sz val="11"/>
        <rFont val="仿宋_GB2312"/>
        <family val="2"/>
      </rPr>
      <t>特殊要求</t>
    </r>
  </si>
  <si>
    <r>
      <rPr>
        <b/>
        <sz val="11"/>
        <rFont val="仿宋_GB2312"/>
        <family val="2"/>
      </rPr>
      <t>件数</t>
    </r>
    <r>
      <rPr>
        <b/>
        <sz val="11"/>
        <rFont val="Times New Roman"/>
        <family val="2"/>
      </rPr>
      <t>/</t>
    </r>
    <r>
      <rPr>
        <b/>
        <sz val="11"/>
        <rFont val="仿宋_GB2312"/>
        <family val="2"/>
      </rPr>
      <t>辆</t>
    </r>
  </si>
  <si>
    <r>
      <rPr>
        <sz val="11"/>
        <rFont val="仿宋_GB2312"/>
        <family val="2"/>
      </rPr>
      <t>单价</t>
    </r>
    <r>
      <rPr>
        <sz val="11"/>
        <rFont val="Times New Roman"/>
        <family val="2"/>
      </rPr>
      <t>/</t>
    </r>
    <r>
      <rPr>
        <sz val="11"/>
        <rFont val="仿宋_GB2312"/>
        <family val="2"/>
      </rPr>
      <t>元</t>
    </r>
  </si>
  <si>
    <r>
      <rPr>
        <sz val="11"/>
        <rFont val="仿宋_GB2312"/>
        <family val="2"/>
      </rPr>
      <t>总价</t>
    </r>
    <r>
      <rPr>
        <sz val="11"/>
        <rFont val="Times New Roman"/>
        <family val="2"/>
      </rPr>
      <t>/</t>
    </r>
    <r>
      <rPr>
        <sz val="11"/>
        <rFont val="仿宋_GB2312"/>
        <family val="2"/>
      </rPr>
      <t>元</t>
    </r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</si>
  <si>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 xml:space="preserve"> 4×25</t>
    </r>
  </si>
  <si>
    <t>Q215-A·F</t>
  </si>
  <si>
    <t>GB91-86</t>
  </si>
  <si>
    <r>
      <rPr>
        <sz val="10.5"/>
        <rFont val="仿宋_GB2312"/>
        <family val="2"/>
      </rPr>
      <t>件</t>
    </r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</si>
  <si>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 xml:space="preserve"> 4×30</t>
    </r>
  </si>
  <si>
    <t>Q215-A</t>
  </si>
  <si>
    <t>GB/T91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</si>
  <si>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 xml:space="preserve"> 4×36</t>
    </r>
  </si>
  <si>
    <t>Q215A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</si>
  <si>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 xml:space="preserve"> 5×40</t>
    </r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</si>
  <si>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 xml:space="preserve"> 5×45</t>
    </r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</si>
  <si>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 xml:space="preserve"> 5×50</t>
    </r>
  </si>
  <si>
    <t>Q235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</si>
  <si>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 xml:space="preserve"> 6.3×50</t>
    </r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</si>
  <si>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 xml:space="preserve"> 8×80</t>
    </r>
  </si>
  <si>
    <r>
      <rPr>
        <sz val="10.5"/>
        <rFont val="仿宋_GB2312"/>
        <family val="2"/>
      </rPr>
      <t>表面镀镍或镀铬或达克罗防腐处理</t>
    </r>
  </si>
  <si>
    <r>
      <rPr>
        <sz val="10.5"/>
        <rFont val="仿宋_GB2312"/>
        <family val="2"/>
      </rPr>
      <t>铆钉</t>
    </r>
    <r>
      <rPr>
        <sz val="10.5"/>
        <rFont val="Times New Roman"/>
        <family val="2"/>
      </rPr>
      <t>4×24</t>
    </r>
  </si>
  <si>
    <t>BL2</t>
  </si>
  <si>
    <t>GB/T867</t>
  </si>
  <si>
    <r>
      <rPr>
        <sz val="10.5"/>
        <rFont val="仿宋_GB2312"/>
        <family val="2"/>
      </rPr>
      <t>产权牌</t>
    </r>
  </si>
  <si>
    <r>
      <rPr>
        <sz val="10.5"/>
        <rFont val="仿宋_GB2312"/>
        <family val="2"/>
      </rPr>
      <t>铆钉</t>
    </r>
    <r>
      <rPr>
        <sz val="10.5"/>
        <rFont val="Times New Roman"/>
        <family val="2"/>
      </rPr>
      <t>6×32</t>
    </r>
  </si>
  <si>
    <r>
      <rPr>
        <sz val="10.5"/>
        <rFont val="仿宋_GB2312"/>
        <family val="2"/>
      </rPr>
      <t>厂名牌　</t>
    </r>
  </si>
  <si>
    <r>
      <rPr>
        <sz val="10.5"/>
        <rFont val="仿宋_GB2312"/>
        <family val="2"/>
      </rPr>
      <t>内六角沉头螺钉</t>
    </r>
    <r>
      <rPr>
        <sz val="10.5"/>
        <rFont val="Times New Roman"/>
        <family val="2"/>
      </rPr>
      <t>M12×45</t>
    </r>
  </si>
  <si>
    <r>
      <rPr>
        <sz val="10.5"/>
        <rFont val="Times New Roman"/>
        <family val="2"/>
      </rPr>
      <t>8.8</t>
    </r>
    <r>
      <rPr>
        <sz val="10.5"/>
        <rFont val="仿宋_GB2312"/>
        <family val="2"/>
      </rPr>
      <t>级</t>
    </r>
  </si>
  <si>
    <t>GB/T70.3</t>
  </si>
  <si>
    <r>
      <rPr>
        <sz val="10.5"/>
        <rFont val="仿宋_GB2312"/>
        <family val="2"/>
      </rPr>
      <t>内六角沉头螺钉</t>
    </r>
    <r>
      <rPr>
        <sz val="10.5"/>
        <rFont val="Times New Roman"/>
        <family val="2"/>
      </rPr>
      <t>M12×50</t>
    </r>
  </si>
  <si>
    <r>
      <rPr>
        <sz val="10.5"/>
        <rFont val="仿宋_GB2312"/>
        <family val="2"/>
      </rPr>
      <t>螺母</t>
    </r>
    <r>
      <rPr>
        <sz val="10.5"/>
        <rFont val="Times New Roman"/>
        <family val="2"/>
      </rPr>
      <t>M10</t>
    </r>
  </si>
  <si>
    <r>
      <rPr>
        <sz val="10.5"/>
        <rFont val="Times New Roman"/>
        <family val="2"/>
      </rPr>
      <t>5</t>
    </r>
    <r>
      <rPr>
        <sz val="10.5"/>
        <rFont val="仿宋_GB2312"/>
        <family val="2"/>
      </rPr>
      <t>级</t>
    </r>
  </si>
  <si>
    <t>GB/T6184</t>
  </si>
  <si>
    <r>
      <rPr>
        <sz val="10.5"/>
        <rFont val="仿宋_GB2312"/>
        <family val="2"/>
      </rPr>
      <t>螺母</t>
    </r>
    <r>
      <rPr>
        <sz val="10.5"/>
        <rFont val="Times New Roman"/>
        <family val="2"/>
      </rPr>
      <t>M12</t>
    </r>
  </si>
  <si>
    <r>
      <rPr>
        <sz val="10.5"/>
        <rFont val="Times New Roman"/>
        <family val="2"/>
      </rPr>
      <t>05</t>
    </r>
    <r>
      <rPr>
        <sz val="10.5"/>
        <rFont val="仿宋_GB2312"/>
        <family val="2"/>
      </rPr>
      <t>级</t>
    </r>
  </si>
  <si>
    <t>GB/T6172.1</t>
  </si>
  <si>
    <r>
      <rPr>
        <sz val="10.5"/>
        <rFont val="Times New Roman"/>
        <family val="2"/>
      </rPr>
      <t>8</t>
    </r>
    <r>
      <rPr>
        <sz val="10.5"/>
        <rFont val="仿宋_GB2312"/>
        <family val="2"/>
      </rPr>
      <t>级</t>
    </r>
  </si>
  <si>
    <t>GB/T6170</t>
  </si>
  <si>
    <r>
      <rPr>
        <sz val="10.5"/>
        <rFont val="仿宋_GB2312"/>
        <family val="2"/>
      </rPr>
      <t>螺母</t>
    </r>
    <r>
      <rPr>
        <sz val="10.5"/>
        <rFont val="Times New Roman"/>
        <family val="2"/>
      </rPr>
      <t>M16</t>
    </r>
  </si>
  <si>
    <t>GB/T41</t>
  </si>
  <si>
    <r>
      <rPr>
        <sz val="10.5"/>
        <rFont val="仿宋_GB2312"/>
        <family val="2"/>
      </rPr>
      <t>螺母</t>
    </r>
    <r>
      <rPr>
        <sz val="10.5"/>
        <rFont val="Times New Roman"/>
        <family val="2"/>
      </rPr>
      <t>M20</t>
    </r>
  </si>
  <si>
    <r>
      <rPr>
        <sz val="10.5"/>
        <rFont val="仿宋_GB2312"/>
        <family val="2"/>
      </rPr>
      <t>螺母</t>
    </r>
    <r>
      <rPr>
        <sz val="10.5"/>
        <rFont val="Times New Roman"/>
        <family val="2"/>
      </rPr>
      <t>M24</t>
    </r>
  </si>
  <si>
    <r>
      <rPr>
        <sz val="10.5"/>
        <rFont val="Times New Roman"/>
        <family val="2"/>
      </rPr>
      <t>4</t>
    </r>
    <r>
      <rPr>
        <sz val="10.5"/>
        <rFont val="仿宋_GB2312"/>
        <family val="2"/>
      </rPr>
      <t>级</t>
    </r>
  </si>
  <si>
    <r>
      <rPr>
        <sz val="10.5"/>
        <rFont val="Times New Roman"/>
        <family val="2"/>
      </rPr>
      <t>04</t>
    </r>
    <r>
      <rPr>
        <sz val="10.5"/>
        <rFont val="仿宋_GB2312"/>
        <family val="2"/>
      </rPr>
      <t>级</t>
    </r>
  </si>
  <si>
    <r>
      <rPr>
        <sz val="10.5"/>
        <rFont val="仿宋_GB2312"/>
        <family val="2"/>
      </rPr>
      <t>垫圈</t>
    </r>
    <r>
      <rPr>
        <sz val="10.5"/>
        <rFont val="Times New Roman"/>
        <family val="2"/>
      </rPr>
      <t>10</t>
    </r>
  </si>
  <si>
    <t>65Mn</t>
  </si>
  <si>
    <t>GB/T93</t>
  </si>
  <si>
    <t>A140</t>
  </si>
  <si>
    <t>GB/T96</t>
  </si>
  <si>
    <t>100HV</t>
  </si>
  <si>
    <t>GB/T96.2</t>
  </si>
  <si>
    <r>
      <rPr>
        <sz val="10.5"/>
        <rFont val="仿宋_GB2312"/>
        <family val="2"/>
      </rPr>
      <t>垫圈</t>
    </r>
    <r>
      <rPr>
        <sz val="10.5"/>
        <rFont val="Times New Roman"/>
        <family val="2"/>
      </rPr>
      <t>12</t>
    </r>
  </si>
  <si>
    <t xml:space="preserve">GB/T93 </t>
  </si>
  <si>
    <t>140HV</t>
  </si>
  <si>
    <r>
      <rPr>
        <sz val="10.5"/>
        <rFont val="仿宋_GB2312"/>
        <family val="2"/>
      </rPr>
      <t>垫圈</t>
    </r>
    <r>
      <rPr>
        <sz val="10.5"/>
        <rFont val="Times New Roman"/>
        <family val="2"/>
      </rPr>
      <t>16</t>
    </r>
  </si>
  <si>
    <r>
      <rPr>
        <sz val="10.5"/>
        <rFont val="仿宋_GB2312"/>
        <family val="2"/>
      </rPr>
      <t>垫圈</t>
    </r>
    <r>
      <rPr>
        <sz val="10.5"/>
        <rFont val="Times New Roman"/>
        <family val="2"/>
      </rPr>
      <t>20</t>
    </r>
  </si>
  <si>
    <r>
      <rPr>
        <sz val="10.5"/>
        <rFont val="仿宋_GB2312"/>
        <family val="2"/>
      </rPr>
      <t>表面发蓝处理</t>
    </r>
  </si>
  <si>
    <r>
      <rPr>
        <sz val="10.5"/>
        <rFont val="仿宋_GB2312"/>
        <family val="2"/>
      </rPr>
      <t>垫圈</t>
    </r>
    <r>
      <rPr>
        <sz val="10.5"/>
        <rFont val="Times New Roman"/>
        <family val="2"/>
      </rPr>
      <t>22</t>
    </r>
  </si>
  <si>
    <t>GB/T7244</t>
  </si>
  <si>
    <r>
      <rPr>
        <sz val="10.5"/>
        <rFont val="仿宋_GB2312"/>
        <family val="2"/>
      </rPr>
      <t>垫圈</t>
    </r>
    <r>
      <rPr>
        <sz val="10.5"/>
        <rFont val="Times New Roman"/>
        <family val="2"/>
      </rPr>
      <t>24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</si>
  <si>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M10×30</t>
    </r>
  </si>
  <si>
    <r>
      <rPr>
        <sz val="10.5"/>
        <rFont val="Times New Roman"/>
        <family val="2"/>
      </rPr>
      <t>4.8</t>
    </r>
    <r>
      <rPr>
        <sz val="10.5"/>
        <rFont val="仿宋_GB2312"/>
        <family val="2"/>
      </rPr>
      <t>级</t>
    </r>
  </si>
  <si>
    <t>GB/T5781</t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</si>
  <si>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M10×35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</si>
  <si>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M10×45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</si>
  <si>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M12×30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</si>
  <si>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M12×35</t>
    </r>
  </si>
  <si>
    <t xml:space="preserve">GB/T5781 </t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</si>
  <si>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M12×40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</si>
  <si>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M12×45</t>
    </r>
  </si>
  <si>
    <t>GB/T5780</t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</si>
  <si>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M12×50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</si>
  <si>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M12×55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</si>
  <si>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M12×75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</si>
  <si>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M12×90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</si>
  <si>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M16×50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</si>
  <si>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M16×65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</si>
  <si>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M16×100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</si>
  <si>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M16×130</t>
    </r>
  </si>
  <si>
    <r>
      <rPr>
        <sz val="10.5"/>
        <rFont val="仿宋_GB2312"/>
        <family val="2"/>
      </rPr>
      <t>螺母</t>
    </r>
    <r>
      <rPr>
        <sz val="10.5"/>
        <rFont val="Times New Roman"/>
        <family val="2"/>
      </rPr>
      <t>16</t>
    </r>
  </si>
  <si>
    <r>
      <rPr>
        <sz val="10.5"/>
        <rFont val="仿宋_GB2312"/>
        <family val="2"/>
      </rPr>
      <t>半沉头铆钉</t>
    </r>
    <r>
      <rPr>
        <sz val="10.5"/>
        <rFont val="Times New Roman"/>
        <family val="2"/>
      </rPr>
      <t>6×24</t>
    </r>
  </si>
  <si>
    <t>GB/T870</t>
  </si>
  <si>
    <t>200HV</t>
  </si>
  <si>
    <t>GB/T97.1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</si>
  <si>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5×45</t>
    </r>
  </si>
  <si>
    <t>GB/T95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</si>
  <si>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5×71</t>
    </r>
  </si>
  <si>
    <t>Q235A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</si>
  <si>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4×50</t>
    </r>
  </si>
  <si>
    <r>
      <rPr>
        <sz val="10.5"/>
        <rFont val="仿宋_GB2312"/>
        <family val="2"/>
      </rPr>
      <t>抽芯铆钉</t>
    </r>
    <r>
      <rPr>
        <sz val="10.5"/>
        <rFont val="Times New Roman"/>
        <family val="2"/>
      </rPr>
      <t>4×25</t>
    </r>
  </si>
  <si>
    <r>
      <rPr>
        <sz val="10.5"/>
        <rFont val="Times New Roman"/>
        <family val="2"/>
      </rPr>
      <t>10</t>
    </r>
    <r>
      <rPr>
        <sz val="10.5"/>
        <rFont val="仿宋_GB2312"/>
        <family val="2"/>
      </rPr>
      <t>级</t>
    </r>
  </si>
  <si>
    <t>GB/T12618.1</t>
  </si>
  <si>
    <r>
      <rPr>
        <sz val="10.5"/>
        <rFont val="仿宋_GB2312"/>
        <family val="2"/>
      </rPr>
      <t>开口销</t>
    </r>
    <r>
      <rPr>
        <sz val="10.5"/>
        <rFont val="Times New Roman"/>
        <family val="2"/>
      </rPr>
      <t>4×45</t>
    </r>
  </si>
  <si>
    <r>
      <rPr>
        <sz val="10.5"/>
        <rFont val="仿宋_GB2312"/>
        <family val="2"/>
      </rPr>
      <t>合计</t>
    </r>
  </si>
  <si>
    <r>
      <rPr>
        <b/>
        <sz val="16"/>
        <rFont val="仿宋_GB2312"/>
        <family val="2"/>
      </rPr>
      <t>标件报价函2</t>
    </r>
    <r>
      <rPr>
        <b/>
        <sz val="16"/>
        <rFont val="Times New Roman"/>
        <family val="2"/>
      </rPr>
      <t xml:space="preserve">                                                            </t>
    </r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</si>
  <si>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2×14</t>
    </r>
  </si>
  <si>
    <t>Q215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</si>
  <si>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4×30</t>
    </r>
  </si>
  <si>
    <t>GB/T91-2000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</si>
  <si>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4×32</t>
    </r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</si>
  <si>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5×40</t>
    </r>
  </si>
  <si>
    <r>
      <rPr>
        <sz val="10.5"/>
        <rFont val="仿宋_GB2312"/>
        <family val="2"/>
      </rPr>
      <t>彩镀</t>
    </r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</si>
  <si>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6.3×50</t>
    </r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</si>
  <si>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8×40</t>
    </r>
  </si>
  <si>
    <t>GB/T119.1</t>
  </si>
  <si>
    <r>
      <rPr>
        <sz val="10.5"/>
        <rFont val="仿宋_GB2312"/>
        <family val="2"/>
      </rPr>
      <t>硬度</t>
    </r>
    <r>
      <rPr>
        <sz val="10.5"/>
        <rFont val="Times New Roman"/>
        <family val="2"/>
      </rPr>
      <t>125—245HV</t>
    </r>
  </si>
  <si>
    <r>
      <rPr>
        <sz val="10.5"/>
        <rFont val="仿宋_GB2312"/>
        <family val="2"/>
      </rPr>
      <t>铆钉</t>
    </r>
    <r>
      <rPr>
        <sz val="10.5"/>
        <rFont val="Times New Roman"/>
        <family val="2"/>
      </rPr>
      <t>4×16</t>
    </r>
  </si>
  <si>
    <r>
      <rPr>
        <sz val="10.5"/>
        <rFont val="仿宋_GB2312"/>
        <family val="2"/>
      </rPr>
      <t>铆钉</t>
    </r>
    <r>
      <rPr>
        <sz val="10.5"/>
        <rFont val="Times New Roman"/>
        <family val="2"/>
      </rPr>
      <t>6×30</t>
    </r>
  </si>
  <si>
    <r>
      <rPr>
        <sz val="10.5"/>
        <rFont val="仿宋_GB2312"/>
        <family val="2"/>
      </rPr>
      <t>螺钉</t>
    </r>
    <r>
      <rPr>
        <sz val="10.5"/>
        <rFont val="Times New Roman"/>
        <family val="2"/>
      </rPr>
      <t>M12×45</t>
    </r>
  </si>
  <si>
    <r>
      <rPr>
        <sz val="10.5"/>
        <rFont val="仿宋_GB2312"/>
        <family val="2"/>
      </rPr>
      <t>螺钉</t>
    </r>
    <r>
      <rPr>
        <sz val="10.5"/>
        <rFont val="Times New Roman"/>
        <family val="2"/>
      </rPr>
      <t>M12×50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</si>
  <si>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M8×50</t>
    </r>
  </si>
  <si>
    <t>GB/T31.1</t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</si>
  <si>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M10×25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</si>
  <si>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M10×40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</si>
  <si>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M10×50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</si>
  <si>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M12×80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</si>
  <si>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M16×55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</si>
  <si>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M16×140</t>
    </r>
  </si>
  <si>
    <r>
      <rPr>
        <sz val="10.5"/>
        <rFont val="仿宋_GB2312"/>
        <family val="2"/>
      </rPr>
      <t>螺栓</t>
    </r>
    <r>
      <rPr>
        <sz val="10.5"/>
        <rFont val="Times New Roman"/>
        <family val="2"/>
      </rPr>
      <t>M20×50</t>
    </r>
  </si>
  <si>
    <t>GB11-88</t>
  </si>
  <si>
    <r>
      <rPr>
        <sz val="10.5"/>
        <rFont val="仿宋_GB2312"/>
        <family val="2"/>
      </rPr>
      <t>垫圈</t>
    </r>
    <r>
      <rPr>
        <sz val="10.5"/>
        <rFont val="Times New Roman"/>
        <family val="2"/>
      </rPr>
      <t>8</t>
    </r>
  </si>
  <si>
    <t>GB/T96.2-2002</t>
  </si>
  <si>
    <r>
      <rPr>
        <sz val="10.5"/>
        <rFont val="仿宋_GB2312"/>
        <family val="2"/>
      </rPr>
      <t>垫圈</t>
    </r>
    <r>
      <rPr>
        <sz val="10.5"/>
        <rFont val="Times New Roman"/>
        <family val="2"/>
      </rPr>
      <t>28</t>
    </r>
  </si>
  <si>
    <t>Q/CR74-2014</t>
  </si>
  <si>
    <r>
      <rPr>
        <sz val="10.5"/>
        <rFont val="仿宋_GB2312"/>
        <family val="2"/>
      </rPr>
      <t>螺母</t>
    </r>
    <r>
      <rPr>
        <sz val="10.5"/>
        <rFont val="Times New Roman"/>
        <family val="2"/>
      </rPr>
      <t>M8</t>
    </r>
  </si>
  <si>
    <t>GB/T6172.1-2000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</si>
  <si>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3.2×20</t>
    </r>
  </si>
  <si>
    <r>
      <rPr>
        <sz val="10.5"/>
        <rFont val="仿宋_GB2312"/>
        <family val="2"/>
      </rPr>
      <t>扁开口销</t>
    </r>
    <r>
      <rPr>
        <sz val="10.5"/>
        <rFont val="Times New Roman"/>
        <family val="2"/>
      </rPr>
      <t>A5×16×70</t>
    </r>
  </si>
  <si>
    <t>Q/QC56-126</t>
  </si>
  <si>
    <r>
      <rPr>
        <sz val="10.5"/>
        <rFont val="仿宋_GB2312"/>
        <family val="2"/>
      </rPr>
      <t>销</t>
    </r>
    <r>
      <rPr>
        <sz val="10.5"/>
        <rFont val="Times New Roman"/>
        <family val="2"/>
      </rPr>
      <t>5×70</t>
    </r>
  </si>
  <si>
    <t>GB/T6179</t>
  </si>
  <si>
    <t>标件报价函3</t>
  </si>
  <si>
    <r>
      <rPr>
        <b/>
        <sz val="12"/>
        <rFont val="仿宋_GB2312"/>
        <family val="2"/>
      </rPr>
      <t>序号</t>
    </r>
  </si>
  <si>
    <r>
      <rPr>
        <b/>
        <sz val="12"/>
        <rFont val="仿宋_GB2312"/>
        <family val="2"/>
      </rPr>
      <t>名称</t>
    </r>
  </si>
  <si>
    <r>
      <rPr>
        <b/>
        <sz val="12"/>
        <rFont val="仿宋_GB2312"/>
        <family val="2"/>
      </rPr>
      <t>规格</t>
    </r>
  </si>
  <si>
    <r>
      <rPr>
        <b/>
        <sz val="12"/>
        <rFont val="仿宋_GB2312"/>
        <family val="2"/>
      </rPr>
      <t>图号</t>
    </r>
    <r>
      <rPr>
        <b/>
        <sz val="12"/>
        <rFont val="Times New Roman"/>
        <family val="2"/>
      </rPr>
      <t>/</t>
    </r>
    <r>
      <rPr>
        <b/>
        <sz val="12"/>
        <rFont val="仿宋_GB2312"/>
        <family val="2"/>
      </rPr>
      <t>标准</t>
    </r>
  </si>
  <si>
    <r>
      <rPr>
        <b/>
        <sz val="12"/>
        <rFont val="仿宋_GB2312"/>
        <family val="2"/>
      </rPr>
      <t>交货期</t>
    </r>
  </si>
  <si>
    <r>
      <rPr>
        <b/>
        <sz val="12"/>
        <rFont val="仿宋_GB2312"/>
        <family val="2"/>
      </rPr>
      <t>件数</t>
    </r>
    <r>
      <rPr>
        <b/>
        <sz val="12"/>
        <rFont val="Times New Roman"/>
        <family val="2"/>
      </rPr>
      <t>/</t>
    </r>
    <r>
      <rPr>
        <b/>
        <sz val="12"/>
        <rFont val="仿宋_GB2312"/>
        <family val="2"/>
      </rPr>
      <t>套</t>
    </r>
  </si>
  <si>
    <r>
      <rPr>
        <b/>
        <sz val="12"/>
        <rFont val="仿宋_GB2312"/>
        <family val="2"/>
      </rPr>
      <t>材质</t>
    </r>
  </si>
  <si>
    <r>
      <rPr>
        <b/>
        <sz val="12"/>
        <rFont val="仿宋_GB2312"/>
        <family val="2"/>
      </rPr>
      <t>单价</t>
    </r>
    <r>
      <rPr>
        <b/>
        <sz val="12"/>
        <rFont val="Times New Roman"/>
        <family val="2"/>
      </rPr>
      <t>/</t>
    </r>
    <r>
      <rPr>
        <b/>
        <sz val="12"/>
        <rFont val="仿宋_GB2312"/>
        <family val="2"/>
      </rPr>
      <t>元</t>
    </r>
  </si>
  <si>
    <r>
      <rPr>
        <b/>
        <sz val="12"/>
        <color theme="1"/>
        <rFont val="仿宋_GB2312"/>
        <family val="2"/>
      </rPr>
      <t>单套价</t>
    </r>
    <r>
      <rPr>
        <b/>
        <sz val="12"/>
        <color theme="1"/>
        <rFont val="Times New Roman"/>
        <family val="2"/>
      </rPr>
      <t>/</t>
    </r>
    <r>
      <rPr>
        <b/>
        <sz val="12"/>
        <color theme="1"/>
        <rFont val="仿宋_GB2312"/>
        <family val="2"/>
      </rPr>
      <t>元</t>
    </r>
  </si>
  <si>
    <r>
      <rPr>
        <sz val="10"/>
        <rFont val="仿宋_GB2312"/>
        <family val="2"/>
      </rPr>
      <t>螺栓</t>
    </r>
  </si>
  <si>
    <r>
      <rPr>
        <sz val="10"/>
        <rFont val="Times New Roman"/>
        <family val="2"/>
      </rPr>
      <t>M8×</t>
    </r>
    <r>
      <rPr>
        <sz val="10"/>
        <rFont val="Times New Roman"/>
        <family val="2"/>
      </rPr>
      <t>16</t>
    </r>
  </si>
  <si>
    <t>GB/T5783-2000</t>
  </si>
  <si>
    <r>
      <rPr>
        <sz val="10"/>
        <rFont val="Times New Roman"/>
        <family val="2"/>
      </rPr>
      <t>M10×</t>
    </r>
    <r>
      <rPr>
        <sz val="10"/>
        <rFont val="Times New Roman"/>
        <family val="2"/>
      </rPr>
      <t>30</t>
    </r>
  </si>
  <si>
    <t>GB/T5782-2000</t>
  </si>
  <si>
    <r>
      <rPr>
        <sz val="10"/>
        <rFont val="Times New Roman"/>
        <family val="2"/>
      </rPr>
      <t>M12×</t>
    </r>
    <r>
      <rPr>
        <sz val="10"/>
        <rFont val="Times New Roman"/>
        <family val="2"/>
      </rPr>
      <t>30</t>
    </r>
  </si>
  <si>
    <r>
      <rPr>
        <sz val="10"/>
        <rFont val="Times New Roman"/>
        <family val="2"/>
      </rPr>
      <t>M12×</t>
    </r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</si>
  <si>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M14×</t>
    </r>
    <r>
      <rPr>
        <sz val="10"/>
        <rFont val="Times New Roman"/>
        <family val="2"/>
      </rPr>
      <t>55</t>
    </r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</si>
  <si>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30</t>
    </r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</si>
  <si>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</si>
  <si>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40</t>
    </r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</si>
  <si>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45</t>
    </r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</si>
  <si>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50</t>
    </r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</si>
  <si>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55</t>
    </r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</si>
  <si>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60</t>
    </r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</si>
  <si>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65</t>
    </r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</si>
  <si>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110</t>
    </r>
  </si>
  <si>
    <r>
      <rPr>
        <sz val="10"/>
        <rFont val="Times New Roman"/>
        <family val="2"/>
      </rPr>
      <t>M18×</t>
    </r>
    <r>
      <rPr>
        <sz val="10"/>
        <rFont val="Times New Roman"/>
        <family val="2"/>
      </rPr>
      <t>60</t>
    </r>
  </si>
  <si>
    <r>
      <rPr>
        <sz val="10"/>
        <rFont val="Times New Roman"/>
        <family val="2"/>
      </rPr>
      <t>M18×</t>
    </r>
    <r>
      <rPr>
        <sz val="10"/>
        <rFont val="Times New Roman"/>
        <family val="2"/>
      </rPr>
      <t>70</t>
    </r>
  </si>
  <si>
    <r>
      <rPr>
        <sz val="10"/>
        <rFont val="Times New Roman"/>
        <family val="2"/>
      </rPr>
      <t>M18×</t>
    </r>
    <r>
      <rPr>
        <sz val="10"/>
        <rFont val="Times New Roman"/>
        <family val="2"/>
      </rPr>
      <t>90</t>
    </r>
  </si>
  <si>
    <r>
      <rPr>
        <sz val="10"/>
        <rFont val="Times New Roman"/>
        <family val="2"/>
      </rPr>
      <t>M20×</t>
    </r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</si>
  <si>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M20×</t>
    </r>
    <r>
      <rPr>
        <sz val="10"/>
        <rFont val="Times New Roman"/>
        <family val="2"/>
      </rPr>
      <t>40</t>
    </r>
  </si>
  <si>
    <r>
      <rPr>
        <sz val="10"/>
        <rFont val="Times New Roman"/>
        <family val="2"/>
      </rPr>
      <t>M20×</t>
    </r>
    <r>
      <rPr>
        <sz val="10"/>
        <rFont val="Times New Roman"/>
        <family val="2"/>
      </rPr>
      <t>50</t>
    </r>
  </si>
  <si>
    <r>
      <rPr>
        <sz val="10"/>
        <rFont val="Times New Roman"/>
        <family val="2"/>
      </rPr>
      <t>M20×</t>
    </r>
    <r>
      <rPr>
        <sz val="10"/>
        <rFont val="Times New Roman"/>
        <family val="2"/>
      </rPr>
      <t>60</t>
    </r>
  </si>
  <si>
    <r>
      <rPr>
        <sz val="10"/>
        <rFont val="Times New Roman"/>
        <family val="2"/>
      </rPr>
      <t>M20×</t>
    </r>
    <r>
      <rPr>
        <sz val="10"/>
        <rFont val="Times New Roman"/>
        <family val="2"/>
      </rPr>
      <t>80</t>
    </r>
  </si>
  <si>
    <r>
      <rPr>
        <sz val="10"/>
        <rFont val="Times New Roman"/>
        <family val="2"/>
      </rPr>
      <t>M22×</t>
    </r>
    <r>
      <rPr>
        <sz val="10"/>
        <rFont val="Times New Roman"/>
        <family val="2"/>
      </rPr>
      <t>80</t>
    </r>
  </si>
  <si>
    <r>
      <rPr>
        <sz val="10"/>
        <rFont val="Times New Roman"/>
        <family val="2"/>
      </rPr>
      <t>M22×</t>
    </r>
    <r>
      <rPr>
        <sz val="10"/>
        <rFont val="Times New Roman"/>
        <family val="2"/>
      </rPr>
      <t>100</t>
    </r>
  </si>
  <si>
    <r>
      <rPr>
        <sz val="10"/>
        <rFont val="Times New Roman"/>
        <family val="2"/>
      </rPr>
      <t>M24×</t>
    </r>
    <r>
      <rPr>
        <sz val="10"/>
        <rFont val="Times New Roman"/>
        <family val="2"/>
      </rPr>
      <t>50</t>
    </r>
  </si>
  <si>
    <r>
      <rPr>
        <sz val="10"/>
        <rFont val="Times New Roman"/>
        <family val="2"/>
      </rPr>
      <t>M24×</t>
    </r>
    <r>
      <rPr>
        <sz val="10"/>
        <rFont val="Times New Roman"/>
        <family val="2"/>
      </rPr>
      <t>100</t>
    </r>
  </si>
  <si>
    <r>
      <rPr>
        <sz val="10"/>
        <rFont val="Times New Roman"/>
        <family val="2"/>
      </rPr>
      <t>M30×</t>
    </r>
    <r>
      <rPr>
        <sz val="10"/>
        <rFont val="Times New Roman"/>
        <family val="2"/>
      </rPr>
      <t>150</t>
    </r>
  </si>
  <si>
    <r>
      <rPr>
        <sz val="10"/>
        <rFont val="仿宋_GB2312"/>
        <family val="2"/>
      </rPr>
      <t>螺母</t>
    </r>
  </si>
  <si>
    <t>M10</t>
  </si>
  <si>
    <t>GB/T6170-2000</t>
  </si>
  <si>
    <t>M12</t>
  </si>
  <si>
    <t>M14</t>
  </si>
  <si>
    <t>M16</t>
  </si>
  <si>
    <r>
      <rPr>
        <sz val="10"/>
        <rFont val="仿宋_GB2312"/>
        <family val="2"/>
      </rPr>
      <t>高强螺母</t>
    </r>
  </si>
  <si>
    <t>GB/T18230.3-2000</t>
  </si>
  <si>
    <t>M18</t>
  </si>
  <si>
    <t>M20</t>
  </si>
  <si>
    <t>M22</t>
  </si>
  <si>
    <t>M24</t>
  </si>
  <si>
    <t>M30</t>
  </si>
  <si>
    <r>
      <rPr>
        <sz val="10"/>
        <rFont val="仿宋_GB2312"/>
        <family val="2"/>
      </rPr>
      <t>大平垫</t>
    </r>
  </si>
  <si>
    <t>GB/T96.1-1985</t>
  </si>
  <si>
    <r>
      <rPr>
        <sz val="10"/>
        <rFont val="仿宋_GB2312"/>
        <family val="2"/>
      </rPr>
      <t>平垫</t>
    </r>
  </si>
  <si>
    <t>GB/T95-1985</t>
  </si>
  <si>
    <t>GB/T97.1-1985</t>
  </si>
  <si>
    <t>200Hv</t>
  </si>
  <si>
    <t>GB/T97.1-1987</t>
  </si>
  <si>
    <t>GB/T95-2002</t>
  </si>
  <si>
    <t>GB/T97.3-1985</t>
  </si>
  <si>
    <t>160Hv</t>
  </si>
  <si>
    <t>GB/T97.1-2002</t>
  </si>
  <si>
    <r>
      <rPr>
        <sz val="10"/>
        <rFont val="仿宋_GB2312"/>
        <family val="2"/>
      </rPr>
      <t>钢结构高强度平垫</t>
    </r>
  </si>
  <si>
    <t>GB/T1230-1991</t>
  </si>
  <si>
    <r>
      <rPr>
        <sz val="10"/>
        <rFont val="仿宋_GB2312"/>
        <family val="2"/>
      </rPr>
      <t>外齿锁紧垫圈</t>
    </r>
  </si>
  <si>
    <t>GB/T862.1-1987</t>
  </si>
  <si>
    <r>
      <rPr>
        <sz val="10"/>
        <rFont val="仿宋_GB2312"/>
        <family val="2"/>
      </rPr>
      <t>挡圈</t>
    </r>
  </si>
  <si>
    <t>GB/T893.1-1986</t>
  </si>
  <si>
    <r>
      <rPr>
        <sz val="10"/>
        <rFont val="仿宋_GB2312"/>
        <family val="2"/>
      </rPr>
      <t>直通油杯</t>
    </r>
  </si>
  <si>
    <r>
      <rPr>
        <sz val="10"/>
        <rFont val="Times New Roman"/>
        <family val="2"/>
      </rPr>
      <t>M10×</t>
    </r>
    <r>
      <rPr>
        <sz val="10"/>
        <rFont val="Times New Roman"/>
        <family val="2"/>
      </rPr>
      <t>1</t>
    </r>
  </si>
  <si>
    <t>JB/T7940.1-1995</t>
  </si>
  <si>
    <r>
      <rPr>
        <sz val="10"/>
        <rFont val="仿宋_GB2312"/>
        <family val="2"/>
      </rPr>
      <t>开槽沉头螺钉</t>
    </r>
  </si>
  <si>
    <r>
      <rPr>
        <sz val="10"/>
        <rFont val="Times New Roman"/>
        <family val="2"/>
      </rPr>
      <t>M10×</t>
    </r>
    <r>
      <rPr>
        <sz val="10"/>
        <rFont val="Times New Roman"/>
        <family val="2"/>
      </rPr>
      <t>20</t>
    </r>
  </si>
  <si>
    <t>GB/T68-2000</t>
  </si>
  <si>
    <r>
      <rPr>
        <sz val="10"/>
        <rFont val="仿宋_GB2312"/>
        <family val="2"/>
      </rPr>
      <t>内六角平端紧定螺钉</t>
    </r>
  </si>
  <si>
    <t>GB/T77-2000</t>
  </si>
  <si>
    <t>45H</t>
  </si>
  <si>
    <r>
      <rPr>
        <sz val="10"/>
        <rFont val="仿宋_GB2312"/>
        <family val="2"/>
      </rPr>
      <t>六角头部带槽螺栓</t>
    </r>
  </si>
  <si>
    <r>
      <rPr>
        <sz val="10"/>
        <rFont val="Times New Roman"/>
        <family val="2"/>
      </rPr>
      <t>M12×</t>
    </r>
    <r>
      <rPr>
        <sz val="10"/>
        <rFont val="Times New Roman"/>
        <family val="2"/>
      </rPr>
      <t>70</t>
    </r>
  </si>
  <si>
    <t>GB/T29.1-1988</t>
  </si>
  <si>
    <t>A4-70</t>
  </si>
  <si>
    <r>
      <rPr>
        <sz val="10"/>
        <rFont val="Times New Roman"/>
        <family val="2"/>
      </rPr>
      <t>M16×</t>
    </r>
    <r>
      <rPr>
        <sz val="10"/>
        <rFont val="Times New Roman"/>
        <family val="2"/>
      </rPr>
      <t>160</t>
    </r>
  </si>
  <si>
    <r>
      <rPr>
        <sz val="10"/>
        <rFont val="仿宋_GB2312"/>
        <family val="2"/>
      </rPr>
      <t>内六角沉头螺钉</t>
    </r>
  </si>
  <si>
    <t>GB/T70.3-2000</t>
  </si>
  <si>
    <t>GB/T6170-1986</t>
  </si>
  <si>
    <t>GB/T97.1-2000</t>
  </si>
  <si>
    <r>
      <rPr>
        <sz val="10"/>
        <rFont val="仿宋_GB2312"/>
        <family val="2"/>
      </rPr>
      <t>工字钢用方斜垫圈</t>
    </r>
  </si>
  <si>
    <t>GB/T852-1988</t>
  </si>
  <si>
    <r>
      <rPr>
        <sz val="10"/>
        <rFont val="仿宋_GB2312"/>
        <family val="2"/>
      </rPr>
      <t>槽钢用方斜垫圈</t>
    </r>
  </si>
  <si>
    <t>GB/T853-1988</t>
  </si>
  <si>
    <r>
      <rPr>
        <sz val="10"/>
        <rFont val="仿宋_GB2312"/>
        <family val="2"/>
      </rPr>
      <t>弹垫</t>
    </r>
  </si>
  <si>
    <t>GB/T93-1987</t>
  </si>
  <si>
    <t>GB/T859-1987</t>
  </si>
  <si>
    <r>
      <rPr>
        <sz val="10"/>
        <rFont val="Times New Roman"/>
        <family val="2"/>
      </rPr>
      <t>M24×</t>
    </r>
    <r>
      <rPr>
        <sz val="10"/>
        <rFont val="Times New Roman"/>
        <family val="2"/>
      </rPr>
      <t>200</t>
    </r>
  </si>
  <si>
    <r>
      <rPr>
        <sz val="10"/>
        <rFont val="仿宋_GB2312"/>
        <family val="2"/>
      </rPr>
      <t>十字槽沉头螺钉</t>
    </r>
  </si>
  <si>
    <r>
      <rPr>
        <sz val="10"/>
        <color rgb="FFFF0000"/>
        <rFont val="Times New Roman"/>
        <family val="2"/>
      </rPr>
      <t>M12×</t>
    </r>
    <r>
      <rPr>
        <sz val="10"/>
        <color rgb="FFFF0000"/>
        <rFont val="Times New Roman"/>
        <family val="2"/>
      </rPr>
      <t>35</t>
    </r>
  </si>
  <si>
    <t>GB/T819.1-2000</t>
  </si>
  <si>
    <r>
      <rPr>
        <sz val="11"/>
        <color theme="1"/>
        <rFont val="仿宋_GB2312"/>
        <family val="2"/>
      </rPr>
      <t>合计</t>
    </r>
  </si>
  <si>
    <t>标件报价函4</t>
  </si>
  <si>
    <r>
      <rPr>
        <b/>
        <sz val="12"/>
        <rFont val="仿宋_GB2312"/>
        <family val="2"/>
      </rPr>
      <t>特殊要求</t>
    </r>
  </si>
  <si>
    <r>
      <rPr>
        <b/>
        <sz val="12"/>
        <rFont val="仿宋_GB2312"/>
        <family val="2"/>
      </rPr>
      <t>件数</t>
    </r>
    <r>
      <rPr>
        <b/>
        <sz val="12"/>
        <rFont val="Times New Roman"/>
        <family val="2"/>
      </rPr>
      <t>/</t>
    </r>
    <r>
      <rPr>
        <b/>
        <sz val="12"/>
        <rFont val="仿宋_GB2312"/>
        <family val="2"/>
      </rPr>
      <t>辆</t>
    </r>
  </si>
  <si>
    <r>
      <rPr>
        <b/>
        <sz val="12"/>
        <color theme="1"/>
        <rFont val="仿宋_GB2312"/>
        <family val="2"/>
      </rPr>
      <t>总价</t>
    </r>
    <r>
      <rPr>
        <b/>
        <sz val="12"/>
        <color theme="1"/>
        <rFont val="Times New Roman"/>
        <family val="2"/>
      </rPr>
      <t>/</t>
    </r>
    <r>
      <rPr>
        <b/>
        <sz val="12"/>
        <color theme="1"/>
        <rFont val="仿宋_GB2312"/>
        <family val="2"/>
      </rPr>
      <t>元</t>
    </r>
  </si>
  <si>
    <r>
      <rPr>
        <sz val="10.5"/>
        <rFont val="仿宋_GB2312"/>
        <family val="2"/>
      </rPr>
      <t>六角头螺栓</t>
    </r>
  </si>
  <si>
    <t>M6*20</t>
  </si>
  <si>
    <r>
      <rPr>
        <sz val="10.5"/>
        <rFont val="仿宋_GB2312"/>
        <family val="2"/>
      </rPr>
      <t>钝化</t>
    </r>
  </si>
  <si>
    <t>A2-7</t>
  </si>
  <si>
    <r>
      <rPr>
        <sz val="10.5"/>
        <rFont val="仿宋_GB2312"/>
        <family val="2"/>
      </rPr>
      <t>Ⅰ型六角螺母</t>
    </r>
  </si>
  <si>
    <r>
      <rPr>
        <sz val="10.5"/>
        <rFont val="仿宋_GB2312"/>
        <family val="2"/>
      </rPr>
      <t>标准型弹簧垫圈</t>
    </r>
    <r>
      <rPr>
        <sz val="11"/>
        <color indexed="8"/>
        <rFont val="Times New Roman"/>
        <family val="2"/>
      </rPr>
      <t>6</t>
    </r>
  </si>
  <si>
    <r>
      <rPr>
        <sz val="10.5"/>
        <rFont val="仿宋_GB2312"/>
        <family val="2"/>
      </rPr>
      <t>垫圈</t>
    </r>
    <r>
      <rPr>
        <sz val="10.5"/>
        <rFont val="Times New Roman"/>
        <family val="2"/>
      </rPr>
      <t>6</t>
    </r>
  </si>
  <si>
    <r>
      <rPr>
        <sz val="10.5"/>
        <rFont val="Times New Roman"/>
        <family val="2"/>
      </rPr>
      <t>GB/T1220-2007</t>
    </r>
    <r>
      <rPr>
        <sz val="11"/>
        <color indexed="8"/>
        <rFont val="仿宋_GB2312"/>
        <family val="2"/>
      </rPr>
      <t>，</t>
    </r>
    <r>
      <rPr>
        <sz val="11"/>
        <color indexed="8"/>
        <rFont val="Times New Roman"/>
        <family val="2"/>
      </rPr>
      <t>GB/T93-1987</t>
    </r>
  </si>
  <si>
    <t>12Cr18Ni9</t>
  </si>
  <si>
    <r>
      <rPr>
        <sz val="10.5"/>
        <rFont val="仿宋_GB2312"/>
        <family val="2"/>
      </rPr>
      <t>平垫圈</t>
    </r>
    <r>
      <rPr>
        <sz val="11"/>
        <color indexed="8"/>
        <rFont val="Times New Roman"/>
        <family val="2"/>
      </rPr>
      <t>6</t>
    </r>
  </si>
  <si>
    <t>A3C</t>
  </si>
  <si>
    <t>A2</t>
  </si>
  <si>
    <r>
      <rPr>
        <sz val="10.5"/>
        <rFont val="仿宋_GB2312"/>
        <family val="2"/>
      </rPr>
      <t>内六角头花形沉头螺钉</t>
    </r>
  </si>
  <si>
    <t>M10*25</t>
  </si>
  <si>
    <t>GB/T2673-2007</t>
  </si>
  <si>
    <r>
      <rPr>
        <sz val="10.5"/>
        <rFont val="Times New Roman"/>
        <family val="2"/>
      </rPr>
      <t>4.8</t>
    </r>
    <r>
      <rPr>
        <sz val="11"/>
        <color indexed="8"/>
        <rFont val="仿宋_GB2312"/>
        <family val="2"/>
      </rPr>
      <t>级</t>
    </r>
  </si>
  <si>
    <r>
      <rPr>
        <sz val="10.5"/>
        <rFont val="仿宋_GB2312"/>
        <family val="2"/>
      </rPr>
      <t>小半圆头铆钉</t>
    </r>
  </si>
  <si>
    <t>22*67</t>
  </si>
  <si>
    <t>GB/T863.2-1986</t>
  </si>
  <si>
    <t>ML15Al</t>
  </si>
  <si>
    <t>标件报价函5</t>
  </si>
  <si>
    <r>
      <rPr>
        <sz val="10"/>
        <rFont val="仿宋"/>
        <family val="2"/>
      </rPr>
      <t>序号</t>
    </r>
  </si>
  <si>
    <r>
      <rPr>
        <sz val="10"/>
        <rFont val="仿宋"/>
        <family val="2"/>
      </rPr>
      <t>产品名称</t>
    </r>
  </si>
  <si>
    <r>
      <rPr>
        <sz val="10"/>
        <rFont val="仿宋"/>
        <family val="2"/>
      </rPr>
      <t>材质</t>
    </r>
  </si>
  <si>
    <r>
      <rPr>
        <sz val="10"/>
        <rFont val="仿宋"/>
        <family val="2"/>
      </rPr>
      <t>技术标准</t>
    </r>
  </si>
  <si>
    <r>
      <rPr>
        <sz val="10"/>
        <rFont val="仿宋"/>
        <family val="2"/>
      </rPr>
      <t>型号</t>
    </r>
    <r>
      <rPr>
        <sz val="10"/>
        <rFont val="Times New Roman"/>
        <family val="2"/>
      </rPr>
      <t>/</t>
    </r>
    <r>
      <rPr>
        <sz val="10"/>
        <rFont val="仿宋"/>
        <family val="2"/>
      </rPr>
      <t>图号</t>
    </r>
  </si>
  <si>
    <r>
      <rPr>
        <sz val="10"/>
        <rFont val="仿宋"/>
        <family val="2"/>
      </rPr>
      <t>单位</t>
    </r>
  </si>
  <si>
    <r>
      <rPr>
        <sz val="10"/>
        <rFont val="仿宋"/>
        <family val="2"/>
      </rPr>
      <t>实际采购</t>
    </r>
    <r>
      <rPr>
        <sz val="10"/>
        <rFont val="Times New Roman"/>
        <family val="2"/>
      </rPr>
      <t xml:space="preserve">
</t>
    </r>
    <r>
      <rPr>
        <sz val="10"/>
        <rFont val="仿宋"/>
        <family val="2"/>
      </rPr>
      <t>数量</t>
    </r>
  </si>
  <si>
    <r>
      <rPr>
        <sz val="10"/>
        <rFont val="仿宋"/>
        <family val="2"/>
      </rPr>
      <t>交货时间</t>
    </r>
  </si>
  <si>
    <r>
      <rPr>
        <sz val="10"/>
        <rFont val="仿宋"/>
        <family val="2"/>
      </rPr>
      <t>交货地点</t>
    </r>
  </si>
  <si>
    <t>单价</t>
  </si>
  <si>
    <t>总价</t>
  </si>
  <si>
    <r>
      <rPr>
        <sz val="10"/>
        <color rgb="FF000000"/>
        <rFont val="仿宋"/>
        <family val="2"/>
      </rPr>
      <t>安装螺栓</t>
    </r>
  </si>
  <si>
    <t>CCDZ81-300-001</t>
  </si>
  <si>
    <r>
      <rPr>
        <sz val="10"/>
        <rFont val="仿宋"/>
        <family val="2"/>
      </rPr>
      <t>件</t>
    </r>
  </si>
  <si>
    <r>
      <rPr>
        <sz val="10"/>
        <rFont val="Times New Roman"/>
        <family val="2"/>
      </rPr>
      <t>3</t>
    </r>
    <r>
      <rPr>
        <sz val="10"/>
        <rFont val="宋体"/>
        <family val="2"/>
      </rPr>
      <t>月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日前到货</t>
    </r>
  </si>
  <si>
    <r>
      <rPr>
        <sz val="10"/>
        <rFont val="仿宋"/>
        <family val="2"/>
      </rPr>
      <t>重庆长征重工有限责任公司配件库房</t>
    </r>
  </si>
  <si>
    <t>CCDZ81-300-002</t>
  </si>
  <si>
    <r>
      <rPr>
        <sz val="10"/>
        <color rgb="FF000000"/>
        <rFont val="仿宋"/>
        <family val="2"/>
      </rPr>
      <t>垫圈</t>
    </r>
  </si>
  <si>
    <r>
      <rPr>
        <sz val="10"/>
        <color rgb="FF000000"/>
        <rFont val="仿宋"/>
        <family val="2"/>
      </rPr>
      <t>圆钢</t>
    </r>
    <r>
      <rPr>
        <sz val="10"/>
        <color indexed="8"/>
        <rFont val="Times New Roman"/>
        <family val="2"/>
      </rPr>
      <t>60-06Cr19Ni10</t>
    </r>
  </si>
  <si>
    <t>CCDZ81-300-003</t>
  </si>
  <si>
    <r>
      <rPr>
        <sz val="10"/>
        <color rgb="FF000000"/>
        <rFont val="仿宋"/>
        <family val="2"/>
      </rPr>
      <t>套环</t>
    </r>
  </si>
  <si>
    <t>CCDZ81-300-004</t>
  </si>
  <si>
    <r>
      <rPr>
        <sz val="10"/>
        <color rgb="FF000000"/>
        <rFont val="仿宋"/>
        <family val="2"/>
      </rPr>
      <t>螺栓</t>
    </r>
    <r>
      <rPr>
        <sz val="10"/>
        <color rgb="FF000000"/>
        <rFont val="Times New Roman"/>
        <family val="2"/>
      </rPr>
      <t xml:space="preserve"> </t>
    </r>
    <r>
      <rPr>
        <sz val="10"/>
        <color indexed="8"/>
        <rFont val="Times New Roman"/>
        <family val="2"/>
      </rPr>
      <t>M20x70</t>
    </r>
  </si>
  <si>
    <r>
      <rPr>
        <sz val="10"/>
        <color rgb="FF000000"/>
        <rFont val="Times New Roman"/>
        <family val="2"/>
      </rPr>
      <t>10.9</t>
    </r>
    <r>
      <rPr>
        <sz val="10"/>
        <color rgb="FF000000"/>
        <rFont val="仿宋"/>
        <family val="2"/>
      </rPr>
      <t>级</t>
    </r>
  </si>
  <si>
    <t>DIN931</t>
  </si>
  <si>
    <r>
      <rPr>
        <sz val="10"/>
        <color rgb="FF000000"/>
        <rFont val="仿宋"/>
        <family val="2"/>
      </rPr>
      <t>螺栓</t>
    </r>
    <r>
      <rPr>
        <sz val="10"/>
        <color rgb="FF000000"/>
        <rFont val="Times New Roman"/>
        <family val="2"/>
      </rPr>
      <t xml:space="preserve"> </t>
    </r>
    <r>
      <rPr>
        <sz val="10"/>
        <color indexed="8"/>
        <rFont val="Times New Roman"/>
        <family val="2"/>
      </rPr>
      <t>M20x260</t>
    </r>
  </si>
  <si>
    <r>
      <rPr>
        <sz val="10"/>
        <color rgb="FF000000"/>
        <rFont val="仿宋"/>
        <family val="2"/>
      </rPr>
      <t>弹簧垫圈</t>
    </r>
    <r>
      <rPr>
        <sz val="10"/>
        <color rgb="FF000000"/>
        <rFont val="Times New Roman"/>
        <family val="2"/>
      </rPr>
      <t xml:space="preserve"> </t>
    </r>
    <r>
      <rPr>
        <sz val="10"/>
        <color indexed="8"/>
        <rFont val="Times New Roman"/>
        <family val="2"/>
      </rPr>
      <t>20</t>
    </r>
  </si>
  <si>
    <t>Fst</t>
  </si>
  <si>
    <t>DIN6796</t>
  </si>
  <si>
    <r>
      <rPr>
        <sz val="10"/>
        <rFont val="仿宋"/>
        <family val="2"/>
      </rPr>
      <t>螺栓</t>
    </r>
    <r>
      <rPr>
        <sz val="10"/>
        <rFont val="Times New Roman"/>
        <family val="2"/>
      </rPr>
      <t xml:space="preserve">M22X55
</t>
    </r>
    <r>
      <rPr>
        <sz val="10"/>
        <rFont val="仿宋"/>
        <family val="2"/>
      </rPr>
      <t>（轴端、黑色）</t>
    </r>
  </si>
  <si>
    <r>
      <rPr>
        <sz val="10"/>
        <color rgb="FF000000"/>
        <rFont val="仿宋"/>
        <family val="2"/>
      </rPr>
      <t>高耐蚀处理</t>
    </r>
    <r>
      <rPr>
        <sz val="10"/>
        <color rgb="FF000000"/>
        <rFont val="Times New Roman"/>
        <family val="2"/>
      </rPr>
      <t xml:space="preserve">    </t>
    </r>
  </si>
  <si>
    <t>TB/T1479-1991</t>
  </si>
  <si>
    <r>
      <rPr>
        <sz val="10"/>
        <color rgb="FF000000"/>
        <rFont val="仿宋"/>
        <family val="2"/>
      </rPr>
      <t>螺栓</t>
    </r>
    <r>
      <rPr>
        <sz val="10"/>
        <color rgb="FF000000"/>
        <rFont val="Times New Roman"/>
        <family val="2"/>
      </rPr>
      <t xml:space="preserve"> </t>
    </r>
    <r>
      <rPr>
        <sz val="10"/>
        <color indexed="8"/>
        <rFont val="Times New Roman"/>
        <family val="2"/>
      </rPr>
      <t>M16x45</t>
    </r>
  </si>
  <si>
    <r>
      <rPr>
        <sz val="10"/>
        <color rgb="FF000000"/>
        <rFont val="Times New Roman"/>
        <family val="2"/>
      </rPr>
      <t>8.8</t>
    </r>
    <r>
      <rPr>
        <sz val="10"/>
        <color rgb="FF000000"/>
        <rFont val="仿宋"/>
        <family val="2"/>
      </rPr>
      <t>级</t>
    </r>
  </si>
  <si>
    <r>
      <rPr>
        <sz val="10"/>
        <color rgb="FF000000"/>
        <rFont val="仿宋"/>
        <family val="2"/>
      </rPr>
      <t>螺栓</t>
    </r>
    <r>
      <rPr>
        <sz val="10"/>
        <color rgb="FF000000"/>
        <rFont val="Times New Roman"/>
        <family val="2"/>
      </rPr>
      <t xml:space="preserve"> </t>
    </r>
    <r>
      <rPr>
        <sz val="10"/>
        <color indexed="8"/>
        <rFont val="Times New Roman"/>
        <family val="2"/>
      </rPr>
      <t>M8x35</t>
    </r>
  </si>
  <si>
    <r>
      <rPr>
        <sz val="10"/>
        <color rgb="FF000000"/>
        <rFont val="仿宋"/>
        <family val="2"/>
      </rPr>
      <t>螺栓</t>
    </r>
    <r>
      <rPr>
        <sz val="10"/>
        <color rgb="FF000000"/>
        <rFont val="Times New Roman"/>
        <family val="2"/>
      </rPr>
      <t xml:space="preserve"> </t>
    </r>
    <r>
      <rPr>
        <sz val="10"/>
        <color indexed="8"/>
        <rFont val="Times New Roman"/>
        <family val="2"/>
      </rPr>
      <t>M8x30</t>
    </r>
  </si>
  <si>
    <r>
      <rPr>
        <sz val="10"/>
        <rFont val="仿宋"/>
        <family val="2"/>
      </rPr>
      <t>螺母</t>
    </r>
    <r>
      <rPr>
        <sz val="10"/>
        <rFont val="Times New Roman"/>
        <family val="2"/>
      </rPr>
      <t xml:space="preserve"> </t>
    </r>
    <r>
      <rPr>
        <sz val="10"/>
        <rFont val="Times New Roman"/>
        <family val="2"/>
      </rPr>
      <t>M24</t>
    </r>
  </si>
  <si>
    <r>
      <rPr>
        <sz val="10"/>
        <color rgb="FF000000"/>
        <rFont val="Times New Roman"/>
        <family val="2"/>
      </rPr>
      <t>8.0</t>
    </r>
    <r>
      <rPr>
        <sz val="10"/>
        <color rgb="FF000000"/>
        <rFont val="仿宋"/>
        <family val="2"/>
      </rPr>
      <t>级</t>
    </r>
  </si>
  <si>
    <r>
      <rPr>
        <sz val="10"/>
        <rFont val="仿宋"/>
        <family val="2"/>
      </rPr>
      <t>高耐蚀处理</t>
    </r>
    <r>
      <rPr>
        <sz val="10"/>
        <rFont val="Times New Roman"/>
        <family val="2"/>
      </rPr>
      <t xml:space="preserve">    </t>
    </r>
  </si>
  <si>
    <t>GB/T6178-1986</t>
  </si>
  <si>
    <r>
      <rPr>
        <sz val="10"/>
        <color rgb="FF000000"/>
        <rFont val="仿宋"/>
        <family val="2"/>
      </rPr>
      <t>垫圈</t>
    </r>
    <r>
      <rPr>
        <sz val="10"/>
        <color rgb="FF000000"/>
        <rFont val="Times New Roman"/>
        <family val="2"/>
      </rPr>
      <t xml:space="preserve"> </t>
    </r>
    <r>
      <rPr>
        <sz val="10"/>
        <color indexed="8"/>
        <rFont val="Times New Roman"/>
        <family val="2"/>
      </rPr>
      <t>36</t>
    </r>
  </si>
  <si>
    <r>
      <rPr>
        <sz val="10"/>
        <rFont val="仿宋"/>
        <family val="2"/>
      </rPr>
      <t>销</t>
    </r>
    <r>
      <rPr>
        <sz val="10"/>
        <rFont val="Times New Roman"/>
        <family val="2"/>
      </rPr>
      <t xml:space="preserve"> </t>
    </r>
    <r>
      <rPr>
        <sz val="10"/>
        <rFont val="Times New Roman"/>
        <family val="2"/>
      </rPr>
      <t>5x56</t>
    </r>
  </si>
  <si>
    <r>
      <rPr>
        <sz val="10"/>
        <color rgb="FF000000"/>
        <rFont val="仿宋"/>
        <family val="2"/>
      </rPr>
      <t>销</t>
    </r>
    <r>
      <rPr>
        <sz val="10"/>
        <color rgb="FF000000"/>
        <rFont val="Times New Roman"/>
        <family val="2"/>
      </rPr>
      <t xml:space="preserve"> </t>
    </r>
    <r>
      <rPr>
        <sz val="10"/>
        <color indexed="8"/>
        <rFont val="Times New Roman"/>
        <family val="2"/>
      </rPr>
      <t>4x40</t>
    </r>
  </si>
  <si>
    <r>
      <rPr>
        <sz val="10"/>
        <rFont val="仿宋"/>
        <family val="2"/>
      </rPr>
      <t>安装螺栓</t>
    </r>
    <r>
      <rPr>
        <sz val="10"/>
        <rFont val="Times New Roman"/>
        <family val="2"/>
      </rPr>
      <t>M10X25</t>
    </r>
  </si>
  <si>
    <r>
      <rPr>
        <sz val="10"/>
        <rFont val="Times New Roman"/>
        <family val="2"/>
      </rPr>
      <t>8.8</t>
    </r>
    <r>
      <rPr>
        <sz val="10"/>
        <rFont val="仿宋"/>
        <family val="2"/>
      </rPr>
      <t>级</t>
    </r>
  </si>
  <si>
    <t>GB5783</t>
  </si>
  <si>
    <r>
      <rPr>
        <sz val="10"/>
        <rFont val="仿宋"/>
        <family val="2"/>
      </rPr>
      <t>弹簧垫圈</t>
    </r>
    <r>
      <rPr>
        <sz val="10"/>
        <rFont val="Times New Roman"/>
        <family val="2"/>
      </rPr>
      <t xml:space="preserve"> </t>
    </r>
    <r>
      <rPr>
        <sz val="10"/>
        <rFont val="Times New Roman"/>
        <family val="2"/>
      </rPr>
      <t>10</t>
    </r>
  </si>
  <si>
    <t>GB93</t>
  </si>
  <si>
    <r>
      <rPr>
        <sz val="10"/>
        <rFont val="仿宋"/>
        <family val="2"/>
      </rPr>
      <t>平垫圈</t>
    </r>
    <r>
      <rPr>
        <sz val="10"/>
        <rFont val="Times New Roman"/>
        <family val="2"/>
      </rPr>
      <t xml:space="preserve"> </t>
    </r>
    <r>
      <rPr>
        <sz val="10"/>
        <rFont val="Times New Roman"/>
        <family val="2"/>
      </rPr>
      <t>10</t>
    </r>
  </si>
  <si>
    <t>GB97.1</t>
  </si>
  <si>
    <r>
      <rPr>
        <sz val="10"/>
        <rFont val="仿宋"/>
        <family val="2"/>
      </rPr>
      <t>螺堵</t>
    </r>
    <r>
      <rPr>
        <sz val="10"/>
        <rFont val="Times New Roman"/>
        <family val="2"/>
      </rPr>
      <t>R1/2</t>
    </r>
  </si>
  <si>
    <r>
      <rPr>
        <sz val="10"/>
        <rFont val="Times New Roman"/>
        <family val="2"/>
      </rPr>
      <t>Q235A</t>
    </r>
    <r>
      <rPr>
        <sz val="10"/>
        <rFont val="仿宋"/>
        <family val="2"/>
      </rPr>
      <t>距方头端</t>
    </r>
    <r>
      <rPr>
        <sz val="10"/>
        <rFont val="Times New Roman"/>
        <family val="2"/>
      </rPr>
      <t>4mm</t>
    </r>
    <r>
      <rPr>
        <sz val="10"/>
        <rFont val="仿宋"/>
        <family val="2"/>
      </rPr>
      <t>处钻一个</t>
    </r>
    <r>
      <rPr>
        <sz val="10"/>
        <rFont val="宋体"/>
        <family val="2"/>
      </rPr>
      <t>∅</t>
    </r>
    <r>
      <rPr>
        <sz val="10"/>
        <rFont val="Times New Roman"/>
        <family val="2"/>
      </rPr>
      <t>2</t>
    </r>
    <r>
      <rPr>
        <sz val="10"/>
        <rFont val="仿宋"/>
        <family val="2"/>
      </rPr>
      <t>的孔，</t>
    </r>
    <r>
      <rPr>
        <sz val="10"/>
        <rFont val="Times New Roman"/>
        <family val="2"/>
      </rPr>
      <t>A3C</t>
    </r>
  </si>
  <si>
    <t>TB/T845-1991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</si>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</sst>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  <numFmt numFmtId="177" formatCode="0_ "/>
    <numFmt numFmtId="178" formatCode="0_);[Red]\(0\)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2"/>
    </font>
    <font>
      <sz val="11"/>
      <color theme="1"/>
      <name val="Times New Roman"/>
      <family val="2"/>
    </font>
    <font>
      <b/>
      <sz val="11"/>
      <name val="宋体"/>
      <family val="2"/>
    </font>
    <font>
      <b/>
      <sz val="11"/>
      <name val="Times New Roman"/>
      <family val="2"/>
    </font>
    <font>
      <sz val="10"/>
      <color rgb="FF000000"/>
      <name val="Times New Roman"/>
      <family val="2"/>
    </font>
    <font>
      <sz val="10"/>
      <name val="仿宋"/>
      <family val="2"/>
    </font>
    <font>
      <sz val="10"/>
      <name val="宋体"/>
      <family val="2"/>
    </font>
    <font>
      <sz val="9"/>
      <name val="Times New Roman"/>
      <family val="2"/>
    </font>
    <font>
      <sz val="16"/>
      <color theme="1"/>
      <name val="仿宋_GB2312"/>
      <family val="2"/>
    </font>
    <font>
      <sz val="16"/>
      <color theme="1"/>
      <name val="Times New Roman"/>
      <family val="2"/>
    </font>
    <font>
      <b/>
      <sz val="12"/>
      <name val="Times New Roman"/>
      <family val="2"/>
    </font>
    <font>
      <sz val="10.5"/>
      <name val="Times New Roman"/>
      <family val="2"/>
    </font>
    <font>
      <sz val="10"/>
      <color theme="1"/>
      <name val="仿宋_GB2312"/>
      <family val="2"/>
    </font>
    <font>
      <b/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0.5"/>
      <color theme="1"/>
      <name val="Times New Roman"/>
      <family val="2"/>
    </font>
    <font>
      <sz val="10"/>
      <color rgb="FFFF0000"/>
      <name val="Times New Roman"/>
      <family val="2"/>
    </font>
    <font>
      <sz val="11"/>
      <name val="Times New Roman"/>
      <family val="2"/>
    </font>
    <font>
      <sz val="12"/>
      <name val="Times New Roman"/>
      <family val="2"/>
    </font>
    <font>
      <b/>
      <sz val="16"/>
      <name val="仿宋_GB2312"/>
      <family val="2"/>
    </font>
    <font>
      <b/>
      <sz val="16"/>
      <name val="Times New Roman"/>
      <family val="2"/>
    </font>
    <font>
      <sz val="11"/>
      <name val="仿宋_GB2312"/>
      <family val="2"/>
    </font>
    <font>
      <sz val="9"/>
      <color theme="1"/>
      <name val="Times New Roman"/>
      <family val="2"/>
    </font>
    <font>
      <b/>
      <sz val="11"/>
      <color theme="1"/>
      <name val="Times New Roman"/>
      <family val="2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rgb="FF000000"/>
      <name val="仿宋"/>
      <family val="2"/>
    </font>
    <font>
      <sz val="10"/>
      <color indexed="8"/>
      <name val="Times New Roman"/>
      <family val="2"/>
    </font>
    <font>
      <b/>
      <sz val="12"/>
      <name val="仿宋_GB2312"/>
      <family val="2"/>
    </font>
    <font>
      <b/>
      <sz val="12"/>
      <color theme="1"/>
      <name val="仿宋_GB2312"/>
      <family val="2"/>
    </font>
    <font>
      <sz val="10.5"/>
      <name val="仿宋_GB2312"/>
      <family val="2"/>
    </font>
    <font>
      <sz val="10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仿宋_GB2312"/>
      <family val="2"/>
    </font>
    <font>
      <sz val="11"/>
      <color theme="1"/>
      <name val="仿宋_GB2312"/>
      <family val="2"/>
    </font>
    <font>
      <sz val="10"/>
      <name val="仿宋_GB2312"/>
      <family val="2"/>
    </font>
    <font>
      <b/>
      <sz val="11"/>
      <name val="仿宋_GB2312"/>
      <family val="2"/>
    </font>
    <font>
      <sz val="12"/>
      <name val="仿宋_GB2312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0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30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7" fillId="0" borderId="3" applyNumberFormat="0" applyFill="0" applyProtection="0">
      <alignment/>
    </xf>
    <xf numFmtId="0" fontId="43" fillId="0" borderId="3" applyNumberFormat="0" applyFill="0" applyProtection="0">
      <alignment/>
    </xf>
    <xf numFmtId="0" fontId="30" fillId="9" borderId="0" applyNumberFormat="0" applyBorder="0" applyProtection="0">
      <alignment/>
    </xf>
    <xf numFmtId="0" fontId="32" fillId="0" borderId="4" applyNumberFormat="0" applyFill="0" applyProtection="0">
      <alignment/>
    </xf>
    <xf numFmtId="0" fontId="30" fillId="10" borderId="0" applyNumberFormat="0" applyBorder="0" applyProtection="0">
      <alignment/>
    </xf>
    <xf numFmtId="0" fontId="33" fillId="11" borderId="5" applyNumberFormat="0" applyProtection="0">
      <alignment/>
    </xf>
    <xf numFmtId="0" fontId="40" fillId="11" borderId="1" applyNumberFormat="0" applyProtection="0">
      <alignment/>
    </xf>
    <xf numFmtId="0" fontId="42" fillId="12" borderId="6" applyNumberFormat="0" applyProtection="0">
      <alignment/>
    </xf>
    <xf numFmtId="0" fontId="0" fillId="13" borderId="0" applyNumberFormat="0" applyBorder="0" applyProtection="0">
      <alignment/>
    </xf>
    <xf numFmtId="0" fontId="30" fillId="14" borderId="0" applyNumberFormat="0" applyBorder="0" applyProtection="0">
      <alignment/>
    </xf>
    <xf numFmtId="0" fontId="35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3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30" fillId="23" borderId="0" applyNumberFormat="0" applyBorder="0" applyProtection="0">
      <alignment/>
    </xf>
    <xf numFmtId="0" fontId="3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3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3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0" fillId="32" borderId="0" applyNumberFormat="0" applyBorder="0" applyProtection="0">
      <alignment/>
    </xf>
  </cellStyleXfs>
  <cellXfs count="8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4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justify" vertical="center"/>
    </xf>
    <xf numFmtId="31" fontId="1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78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center" vertical="top" wrapText="1" shrinkToFit="1"/>
    </xf>
    <xf numFmtId="0" fontId="1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24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58" fontId="19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78" fontId="25" fillId="33" borderId="10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3"/>
  <sheetViews>
    <sheetView tabSelected="1" workbookViewId="0" topLeftCell="A1">
      <selection activeCell="D4" sqref="D4:D5"/>
    </sheetView>
  </sheetViews>
  <sheetFormatPr defaultColWidth="9.00390625" defaultRowHeight="15"/>
  <cols>
    <col min="1" max="1" width="6.421875" style="64" customWidth="1"/>
    <col min="2" max="2" width="9.421875" style="66" customWidth="1"/>
    <col min="3" max="3" width="8.57421875" style="66" customWidth="1"/>
    <col min="4" max="4" width="16.28125" style="67" customWidth="1"/>
    <col min="5" max="5" width="18.57421875" style="64" customWidth="1"/>
    <col min="6" max="6" width="9.421875" style="68" customWidth="1"/>
    <col min="7" max="7" width="21.7109375" style="69" customWidth="1"/>
    <col min="8" max="8" width="7.7109375" style="64" customWidth="1"/>
    <col min="9" max="9" width="12.00390625" style="64" customWidth="1"/>
    <col min="10" max="10" width="14.00390625" style="66" customWidth="1"/>
    <col min="11" max="11" width="9.7109375" style="64" customWidth="1"/>
    <col min="12" max="16384" width="9.00390625" style="64" customWidth="1"/>
  </cols>
  <sheetData>
    <row r="1" spans="1:11" s="64" customFormat="1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65" customFormat="1" ht="21" customHeight="1">
      <c r="A2" s="71" t="s">
        <v>1</v>
      </c>
      <c r="B2" s="71"/>
      <c r="C2" s="71"/>
      <c r="D2" s="70"/>
      <c r="E2" s="71"/>
      <c r="F2" s="71"/>
      <c r="G2" s="70"/>
      <c r="H2" s="71"/>
      <c r="I2" s="71"/>
      <c r="J2" s="70"/>
      <c r="K2" s="71"/>
    </row>
    <row r="3" spans="1:11" s="64" customFormat="1" ht="35" customHeight="1">
      <c r="A3" s="72" t="s">
        <v>2</v>
      </c>
      <c r="B3" s="72"/>
      <c r="C3" s="72"/>
      <c r="D3" s="73"/>
      <c r="E3" s="72"/>
      <c r="F3" s="72"/>
      <c r="G3" s="73"/>
      <c r="H3" s="72"/>
      <c r="I3" s="72"/>
      <c r="J3" s="73"/>
      <c r="K3" s="72"/>
    </row>
    <row r="4" spans="1:11" s="64" customFormat="1" ht="28.5">
      <c r="A4" s="44" t="s">
        <v>3</v>
      </c>
      <c r="B4" s="58" t="s">
        <v>4</v>
      </c>
      <c r="C4" s="58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82" t="s">
        <v>12</v>
      </c>
      <c r="K4" s="83" t="s">
        <v>13</v>
      </c>
    </row>
    <row r="5" spans="1:11" s="64" customFormat="1" ht="30">
      <c r="A5" s="44"/>
      <c r="B5" s="44"/>
      <c r="C5" s="44"/>
      <c r="D5" s="44"/>
      <c r="E5" s="44"/>
      <c r="F5" s="44"/>
      <c r="G5" s="44"/>
      <c r="H5" s="44"/>
      <c r="I5" s="44"/>
      <c r="J5" s="82" t="s">
        <v>14</v>
      </c>
      <c r="K5" s="84"/>
    </row>
    <row r="6" spans="1:11" s="64" customFormat="1" ht="37" customHeight="1">
      <c r="A6" s="74">
        <v>1</v>
      </c>
      <c r="B6" s="75" t="s">
        <v>15</v>
      </c>
      <c r="C6" s="75" t="s">
        <v>16</v>
      </c>
      <c r="D6" s="75" t="s">
        <v>16</v>
      </c>
      <c r="E6" s="75" t="s">
        <v>16</v>
      </c>
      <c r="F6" s="76"/>
      <c r="G6" s="27" t="s">
        <v>17</v>
      </c>
      <c r="H6" s="77" t="s">
        <v>18</v>
      </c>
      <c r="I6" s="85">
        <v>1</v>
      </c>
      <c r="J6" s="46"/>
      <c r="K6" s="84"/>
    </row>
    <row r="7" spans="1:11" s="64" customFormat="1" ht="30" customHeight="1">
      <c r="A7" s="74">
        <v>2</v>
      </c>
      <c r="B7" s="44"/>
      <c r="C7" s="44" t="s">
        <v>19</v>
      </c>
      <c r="D7" s="44"/>
      <c r="E7" s="44"/>
      <c r="F7" s="44"/>
      <c r="G7" s="78"/>
      <c r="H7" s="74"/>
      <c r="I7" s="85">
        <v>1</v>
      </c>
      <c r="J7" s="46"/>
      <c r="K7" s="84"/>
    </row>
    <row r="8" spans="1:11" s="64" customFormat="1" ht="134" customHeight="1">
      <c r="A8" s="79" t="s">
        <v>20</v>
      </c>
      <c r="B8" s="79"/>
      <c r="C8" s="79"/>
      <c r="D8" s="80"/>
      <c r="E8" s="79"/>
      <c r="F8" s="79"/>
      <c r="G8" s="80"/>
      <c r="H8" s="79"/>
      <c r="I8" s="79"/>
      <c r="J8" s="80"/>
      <c r="K8" s="79"/>
    </row>
    <row r="9" spans="1:10" s="64" customFormat="1" ht="28.5" customHeight="1">
      <c r="A9" s="81" t="s">
        <v>21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s="64" customFormat="1" ht="27" customHeight="1">
      <c r="A10" s="81" t="s">
        <v>22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s="64" customFormat="1" ht="28.5" customHeight="1">
      <c r="A11" s="81" t="s">
        <v>23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s="64" customFormat="1" ht="15">
      <c r="A12" s="51" t="s">
        <v>24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2:3" ht="15">
      <c r="B13" s="64"/>
      <c r="C13" s="64"/>
    </row>
    <row r="14" spans="2:3" ht="15">
      <c r="B14" s="64"/>
      <c r="C14" s="64"/>
    </row>
    <row r="15" spans="2:3" ht="15">
      <c r="B15" s="64"/>
      <c r="C15" s="64"/>
    </row>
    <row r="16" spans="2:3" ht="15">
      <c r="B16" s="64"/>
      <c r="C16" s="64"/>
    </row>
    <row r="17" spans="2:3" ht="15">
      <c r="B17" s="64"/>
      <c r="C17" s="64"/>
    </row>
    <row r="18" spans="2:3" ht="15">
      <c r="B18" s="64"/>
      <c r="C18" s="64"/>
    </row>
    <row r="19" spans="2:3" ht="15">
      <c r="B19" s="64"/>
      <c r="C19" s="64"/>
    </row>
    <row r="20" spans="2:3" ht="15">
      <c r="B20" s="64"/>
      <c r="C20" s="64"/>
    </row>
    <row r="21" spans="2:3" ht="15">
      <c r="B21" s="64"/>
      <c r="C21" s="64"/>
    </row>
    <row r="22" spans="2:3" ht="15">
      <c r="B22" s="64"/>
      <c r="C22" s="64"/>
    </row>
    <row r="23" spans="2:3" ht="15">
      <c r="B23" s="64"/>
      <c r="C23" s="64"/>
    </row>
  </sheetData>
  <mergeCells count="19">
    <mergeCell ref="A1:K1"/>
    <mergeCell ref="A2:K2"/>
    <mergeCell ref="A3:K3"/>
    <mergeCell ref="C7:F7"/>
    <mergeCell ref="A8:K8"/>
    <mergeCell ref="A9:J9"/>
    <mergeCell ref="A10:J10"/>
    <mergeCell ref="A11:J11"/>
    <mergeCell ref="A12:J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904166666666667" right="0.75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64"/>
  <sheetViews>
    <sheetView workbookViewId="0" topLeftCell="A1">
      <selection activeCell="A1" sqref="A1:J1"/>
    </sheetView>
  </sheetViews>
  <sheetFormatPr defaultColWidth="9.00390625" defaultRowHeight="15"/>
  <cols>
    <col min="1" max="1" width="4.421875" style="41" customWidth="1"/>
    <col min="2" max="2" width="11.421875" style="41" customWidth="1"/>
    <col min="3" max="3" width="8.57421875" style="41" customWidth="1"/>
    <col min="4" max="4" width="9.421875" style="41" customWidth="1"/>
    <col min="5" max="5" width="16.7109375" style="41" customWidth="1"/>
    <col min="6" max="6" width="21.57421875" style="41" customWidth="1"/>
    <col min="7" max="7" width="6.421875" style="41" customWidth="1"/>
    <col min="8" max="8" width="5.8515625" style="41" customWidth="1"/>
    <col min="9" max="9" width="8.57421875" style="41" customWidth="1"/>
    <col min="10" max="10" width="11.140625" style="40" customWidth="1"/>
    <col min="11" max="11" width="6.8515625" style="41" hidden="1" customWidth="1"/>
    <col min="12" max="12" width="7.8515625" style="41" hidden="1" customWidth="1"/>
    <col min="13" max="16" width="9.00390625" style="41" hidden="1" customWidth="1"/>
    <col min="17" max="16384" width="9.00390625" style="40" customWidth="1"/>
  </cols>
  <sheetData>
    <row r="1" spans="1:16" s="40" customFormat="1" ht="33" customHeight="1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1"/>
      <c r="L1" s="41"/>
      <c r="M1" s="41"/>
      <c r="N1" s="41"/>
      <c r="O1" s="41"/>
      <c r="P1" s="41"/>
    </row>
    <row r="2" spans="1:16" s="40" customFormat="1" ht="38" customHeight="1">
      <c r="A2" s="39" t="s">
        <v>3</v>
      </c>
      <c r="B2" s="57" t="s">
        <v>26</v>
      </c>
      <c r="C2" s="58" t="s">
        <v>27</v>
      </c>
      <c r="D2" s="39" t="s">
        <v>28</v>
      </c>
      <c r="E2" s="39" t="s">
        <v>29</v>
      </c>
      <c r="F2" s="39" t="s">
        <v>9</v>
      </c>
      <c r="G2" s="39" t="s">
        <v>10</v>
      </c>
      <c r="H2" s="59" t="s">
        <v>30</v>
      </c>
      <c r="I2" s="56" t="s">
        <v>31</v>
      </c>
      <c r="J2" s="56" t="s">
        <v>32</v>
      </c>
      <c r="K2" s="41"/>
      <c r="L2" s="41"/>
      <c r="M2" s="41"/>
      <c r="N2" s="41"/>
      <c r="O2" s="41"/>
      <c r="P2" s="41"/>
    </row>
    <row r="3" spans="1:16" s="40" customFormat="1" ht="32" customHeight="1">
      <c r="A3" s="39">
        <v>1</v>
      </c>
      <c r="B3" s="26" t="s">
        <v>33</v>
      </c>
      <c r="C3" s="26" t="s">
        <v>34</v>
      </c>
      <c r="D3" s="26" t="s">
        <v>35</v>
      </c>
      <c r="E3" s="26"/>
      <c r="F3" s="27" t="s">
        <v>17</v>
      </c>
      <c r="G3" s="26" t="s">
        <v>36</v>
      </c>
      <c r="H3" s="26">
        <v>3</v>
      </c>
      <c r="I3" s="47"/>
      <c r="J3" s="48"/>
      <c r="K3" s="41">
        <v>0.04</v>
      </c>
      <c r="L3" s="41">
        <f aca="true" t="shared" si="0" ref="L3:L63">H3*K3</f>
        <v>0.12</v>
      </c>
      <c r="M3" s="41">
        <v>0.045</v>
      </c>
      <c r="N3" s="41">
        <f aca="true" t="shared" si="1" ref="N3:N63">H3*M3</f>
        <v>0.135</v>
      </c>
      <c r="O3" s="41">
        <v>0.06</v>
      </c>
      <c r="P3" s="41">
        <f aca="true" t="shared" si="2" ref="P3:P63">H3*O3</f>
        <v>0.18</v>
      </c>
    </row>
    <row r="4" spans="1:16" s="40" customFormat="1" ht="32" customHeight="1">
      <c r="A4" s="39">
        <v>2</v>
      </c>
      <c r="B4" s="26" t="s">
        <v>37</v>
      </c>
      <c r="C4" s="26" t="s">
        <v>38</v>
      </c>
      <c r="D4" s="26" t="s">
        <v>39</v>
      </c>
      <c r="E4" s="26"/>
      <c r="F4" s="27" t="s">
        <v>17</v>
      </c>
      <c r="G4" s="26" t="s">
        <v>36</v>
      </c>
      <c r="H4" s="26">
        <v>2</v>
      </c>
      <c r="I4" s="47"/>
      <c r="J4" s="48"/>
      <c r="K4" s="41">
        <v>0.056</v>
      </c>
      <c r="L4" s="41">
        <f t="shared" si="0"/>
        <v>0.112</v>
      </c>
      <c r="M4" s="41">
        <v>0.045</v>
      </c>
      <c r="N4" s="41">
        <f t="shared" si="1"/>
        <v>0.09</v>
      </c>
      <c r="O4" s="41">
        <v>0.06</v>
      </c>
      <c r="P4" s="41">
        <f t="shared" si="2"/>
        <v>0.12</v>
      </c>
    </row>
    <row r="5" spans="1:16" s="40" customFormat="1" ht="32" customHeight="1">
      <c r="A5" s="39">
        <v>3</v>
      </c>
      <c r="B5" s="26" t="s">
        <v>40</v>
      </c>
      <c r="C5" s="26" t="s">
        <v>41</v>
      </c>
      <c r="D5" s="26" t="s">
        <v>39</v>
      </c>
      <c r="E5" s="26"/>
      <c r="F5" s="27" t="s">
        <v>17</v>
      </c>
      <c r="G5" s="26" t="s">
        <v>36</v>
      </c>
      <c r="H5" s="26">
        <v>24</v>
      </c>
      <c r="I5" s="47"/>
      <c r="J5" s="48"/>
      <c r="K5" s="41">
        <v>0.07</v>
      </c>
      <c r="L5" s="41">
        <f t="shared" si="0"/>
        <v>1.68</v>
      </c>
      <c r="M5" s="41">
        <v>0.05</v>
      </c>
      <c r="N5" s="41">
        <f t="shared" si="1"/>
        <v>1.2</v>
      </c>
      <c r="O5" s="41">
        <v>0.08</v>
      </c>
      <c r="P5" s="41">
        <f t="shared" si="2"/>
        <v>1.92</v>
      </c>
    </row>
    <row r="6" spans="1:16" s="40" customFormat="1" ht="32" customHeight="1">
      <c r="A6" s="39">
        <v>4</v>
      </c>
      <c r="B6" s="26" t="s">
        <v>42</v>
      </c>
      <c r="C6" s="26" t="s">
        <v>41</v>
      </c>
      <c r="D6" s="26" t="s">
        <v>39</v>
      </c>
      <c r="E6" s="26"/>
      <c r="F6" s="27" t="s">
        <v>17</v>
      </c>
      <c r="G6" s="26" t="s">
        <v>36</v>
      </c>
      <c r="H6" s="26">
        <v>1</v>
      </c>
      <c r="I6" s="47"/>
      <c r="J6" s="48"/>
      <c r="K6" s="41">
        <v>0.116</v>
      </c>
      <c r="L6" s="41">
        <f t="shared" si="0"/>
        <v>0.116</v>
      </c>
      <c r="M6" s="41">
        <v>0.065</v>
      </c>
      <c r="N6" s="41">
        <f t="shared" si="1"/>
        <v>0.065</v>
      </c>
      <c r="O6" s="41">
        <v>0.11</v>
      </c>
      <c r="P6" s="41">
        <f t="shared" si="2"/>
        <v>0.11</v>
      </c>
    </row>
    <row r="7" spans="1:16" s="40" customFormat="1" ht="32" customHeight="1">
      <c r="A7" s="39">
        <v>5</v>
      </c>
      <c r="B7" s="26" t="s">
        <v>43</v>
      </c>
      <c r="C7" s="26" t="s">
        <v>41</v>
      </c>
      <c r="D7" s="26" t="s">
        <v>39</v>
      </c>
      <c r="E7" s="26"/>
      <c r="F7" s="27" t="s">
        <v>17</v>
      </c>
      <c r="G7" s="26" t="s">
        <v>36</v>
      </c>
      <c r="H7" s="26">
        <v>9</v>
      </c>
      <c r="I7" s="47"/>
      <c r="J7" s="48"/>
      <c r="K7" s="41">
        <v>0.139</v>
      </c>
      <c r="L7" s="41">
        <f t="shared" si="0"/>
        <v>1.251</v>
      </c>
      <c r="M7" s="41">
        <v>0.07</v>
      </c>
      <c r="N7" s="41">
        <f t="shared" si="1"/>
        <v>0.63</v>
      </c>
      <c r="O7" s="41">
        <v>0.13</v>
      </c>
      <c r="P7" s="41">
        <f t="shared" si="2"/>
        <v>1.17</v>
      </c>
    </row>
    <row r="8" spans="1:16" s="40" customFormat="1" ht="32" customHeight="1">
      <c r="A8" s="39">
        <v>6</v>
      </c>
      <c r="B8" s="26" t="s">
        <v>44</v>
      </c>
      <c r="C8" s="26" t="s">
        <v>45</v>
      </c>
      <c r="D8" s="26" t="s">
        <v>39</v>
      </c>
      <c r="E8" s="26"/>
      <c r="F8" s="27" t="s">
        <v>17</v>
      </c>
      <c r="G8" s="26" t="s">
        <v>36</v>
      </c>
      <c r="H8" s="26">
        <v>2</v>
      </c>
      <c r="I8" s="47"/>
      <c r="J8" s="48"/>
      <c r="K8" s="41">
        <v>0.14</v>
      </c>
      <c r="L8" s="41">
        <f t="shared" si="0"/>
        <v>0.28</v>
      </c>
      <c r="M8" s="41">
        <v>0.07</v>
      </c>
      <c r="N8" s="41">
        <f t="shared" si="1"/>
        <v>0.14</v>
      </c>
      <c r="O8" s="41">
        <v>0.15</v>
      </c>
      <c r="P8" s="41">
        <f t="shared" si="2"/>
        <v>0.3</v>
      </c>
    </row>
    <row r="9" spans="1:16" s="40" customFormat="1" ht="32" customHeight="1">
      <c r="A9" s="39">
        <v>7</v>
      </c>
      <c r="B9" s="26" t="s">
        <v>46</v>
      </c>
      <c r="C9" s="26" t="s">
        <v>41</v>
      </c>
      <c r="D9" s="26" t="s">
        <v>39</v>
      </c>
      <c r="E9" s="26"/>
      <c r="F9" s="27" t="s">
        <v>17</v>
      </c>
      <c r="G9" s="26" t="s">
        <v>36</v>
      </c>
      <c r="H9" s="26">
        <v>4</v>
      </c>
      <c r="I9" s="47"/>
      <c r="J9" s="48"/>
      <c r="K9" s="41">
        <v>0.168</v>
      </c>
      <c r="L9" s="41">
        <f t="shared" si="0"/>
        <v>0.672</v>
      </c>
      <c r="M9" s="41">
        <v>0.17</v>
      </c>
      <c r="N9" s="41">
        <f t="shared" si="1"/>
        <v>0.68</v>
      </c>
      <c r="O9" s="41">
        <v>0.17</v>
      </c>
      <c r="P9" s="41">
        <f t="shared" si="2"/>
        <v>0.68</v>
      </c>
    </row>
    <row r="10" spans="1:16" s="40" customFormat="1" ht="32" customHeight="1">
      <c r="A10" s="39">
        <v>8</v>
      </c>
      <c r="B10" s="26" t="s">
        <v>47</v>
      </c>
      <c r="C10" s="26" t="s">
        <v>41</v>
      </c>
      <c r="D10" s="26" t="s">
        <v>39</v>
      </c>
      <c r="E10" s="26" t="s">
        <v>48</v>
      </c>
      <c r="F10" s="27" t="s">
        <v>17</v>
      </c>
      <c r="G10" s="26" t="s">
        <v>36</v>
      </c>
      <c r="H10" s="26">
        <v>1</v>
      </c>
      <c r="I10" s="47"/>
      <c r="J10" s="48"/>
      <c r="K10" s="41">
        <v>0.38</v>
      </c>
      <c r="L10" s="41">
        <f t="shared" si="0"/>
        <v>0.38</v>
      </c>
      <c r="M10" s="41">
        <v>0.85</v>
      </c>
      <c r="N10" s="41">
        <f t="shared" si="1"/>
        <v>0.85</v>
      </c>
      <c r="O10" s="41">
        <v>0.55</v>
      </c>
      <c r="P10" s="41">
        <f t="shared" si="2"/>
        <v>0.55</v>
      </c>
    </row>
    <row r="11" spans="1:16" s="40" customFormat="1" ht="32" customHeight="1">
      <c r="A11" s="39">
        <v>9</v>
      </c>
      <c r="B11" s="26" t="s">
        <v>49</v>
      </c>
      <c r="C11" s="26" t="s">
        <v>50</v>
      </c>
      <c r="D11" s="26" t="s">
        <v>51</v>
      </c>
      <c r="E11" s="26" t="s">
        <v>52</v>
      </c>
      <c r="F11" s="27" t="s">
        <v>17</v>
      </c>
      <c r="G11" s="26" t="s">
        <v>36</v>
      </c>
      <c r="H11" s="26">
        <v>2</v>
      </c>
      <c r="I11" s="47"/>
      <c r="J11" s="48"/>
      <c r="K11" s="41">
        <v>0.056</v>
      </c>
      <c r="L11" s="41">
        <f t="shared" si="0"/>
        <v>0.112</v>
      </c>
      <c r="M11" s="41">
        <v>0.05</v>
      </c>
      <c r="N11" s="41">
        <f t="shared" si="1"/>
        <v>0.1</v>
      </c>
      <c r="O11" s="41">
        <v>0.06</v>
      </c>
      <c r="P11" s="41">
        <f t="shared" si="2"/>
        <v>0.12</v>
      </c>
    </row>
    <row r="12" spans="1:16" s="40" customFormat="1" ht="32" customHeight="1">
      <c r="A12" s="39">
        <v>10</v>
      </c>
      <c r="B12" s="26" t="s">
        <v>53</v>
      </c>
      <c r="C12" s="26" t="s">
        <v>50</v>
      </c>
      <c r="D12" s="26" t="s">
        <v>51</v>
      </c>
      <c r="E12" s="26" t="s">
        <v>54</v>
      </c>
      <c r="F12" s="27" t="s">
        <v>17</v>
      </c>
      <c r="G12" s="26" t="s">
        <v>36</v>
      </c>
      <c r="H12" s="26">
        <v>4</v>
      </c>
      <c r="I12" s="47"/>
      <c r="J12" s="48"/>
      <c r="K12" s="41">
        <v>0.181</v>
      </c>
      <c r="L12" s="41">
        <f t="shared" si="0"/>
        <v>0.724</v>
      </c>
      <c r="M12" s="41">
        <v>0.1</v>
      </c>
      <c r="N12" s="41">
        <f t="shared" si="1"/>
        <v>0.4</v>
      </c>
      <c r="O12" s="41">
        <v>0.22</v>
      </c>
      <c r="P12" s="41">
        <f t="shared" si="2"/>
        <v>0.88</v>
      </c>
    </row>
    <row r="13" spans="1:16" s="40" customFormat="1" ht="32" customHeight="1">
      <c r="A13" s="39">
        <v>11</v>
      </c>
      <c r="B13" s="26" t="s">
        <v>55</v>
      </c>
      <c r="C13" s="26" t="s">
        <v>56</v>
      </c>
      <c r="D13" s="26" t="s">
        <v>57</v>
      </c>
      <c r="E13" s="26"/>
      <c r="F13" s="27" t="s">
        <v>17</v>
      </c>
      <c r="G13" s="26" t="s">
        <v>36</v>
      </c>
      <c r="H13" s="26">
        <v>8</v>
      </c>
      <c r="I13" s="47"/>
      <c r="J13" s="48"/>
      <c r="K13" s="41">
        <v>2.07</v>
      </c>
      <c r="L13" s="41">
        <f t="shared" si="0"/>
        <v>16.56</v>
      </c>
      <c r="M13" s="41">
        <v>1.15</v>
      </c>
      <c r="N13" s="41">
        <f t="shared" si="1"/>
        <v>9.2</v>
      </c>
      <c r="O13" s="41">
        <v>2.2</v>
      </c>
      <c r="P13" s="41">
        <f t="shared" si="2"/>
        <v>17.6</v>
      </c>
    </row>
    <row r="14" spans="1:16" s="40" customFormat="1" ht="32" customHeight="1">
      <c r="A14" s="39">
        <v>12</v>
      </c>
      <c r="B14" s="26" t="s">
        <v>58</v>
      </c>
      <c r="C14" s="26" t="s">
        <v>56</v>
      </c>
      <c r="D14" s="26" t="s">
        <v>57</v>
      </c>
      <c r="E14" s="26"/>
      <c r="F14" s="27" t="s">
        <v>17</v>
      </c>
      <c r="G14" s="26" t="s">
        <v>36</v>
      </c>
      <c r="H14" s="26">
        <v>8</v>
      </c>
      <c r="I14" s="47"/>
      <c r="J14" s="48"/>
      <c r="K14" s="41">
        <v>2.18</v>
      </c>
      <c r="L14" s="41">
        <f t="shared" si="0"/>
        <v>17.44</v>
      </c>
      <c r="M14" s="41">
        <v>1.28</v>
      </c>
      <c r="N14" s="41">
        <f t="shared" si="1"/>
        <v>10.24</v>
      </c>
      <c r="O14" s="41">
        <v>2.31</v>
      </c>
      <c r="P14" s="41">
        <f t="shared" si="2"/>
        <v>18.48</v>
      </c>
    </row>
    <row r="15" spans="1:16" s="40" customFormat="1" ht="32" customHeight="1">
      <c r="A15" s="39">
        <v>13</v>
      </c>
      <c r="B15" s="26" t="s">
        <v>59</v>
      </c>
      <c r="C15" s="26" t="s">
        <v>60</v>
      </c>
      <c r="D15" s="26" t="s">
        <v>61</v>
      </c>
      <c r="E15" s="26" t="s">
        <v>48</v>
      </c>
      <c r="F15" s="27" t="s">
        <v>17</v>
      </c>
      <c r="G15" s="26" t="s">
        <v>36</v>
      </c>
      <c r="H15" s="26">
        <v>56</v>
      </c>
      <c r="I15" s="47"/>
      <c r="J15" s="48"/>
      <c r="K15" s="41">
        <v>0.45</v>
      </c>
      <c r="L15" s="41">
        <f t="shared" si="0"/>
        <v>25.2</v>
      </c>
      <c r="M15" s="41">
        <v>0.25</v>
      </c>
      <c r="N15" s="41">
        <f t="shared" si="1"/>
        <v>14</v>
      </c>
      <c r="O15" s="41">
        <v>0.49</v>
      </c>
      <c r="P15" s="41">
        <f t="shared" si="2"/>
        <v>27.44</v>
      </c>
    </row>
    <row r="16" spans="1:16" s="40" customFormat="1" ht="32" customHeight="1">
      <c r="A16" s="39">
        <v>14</v>
      </c>
      <c r="B16" s="26" t="s">
        <v>62</v>
      </c>
      <c r="C16" s="26" t="s">
        <v>60</v>
      </c>
      <c r="D16" s="26" t="s">
        <v>61</v>
      </c>
      <c r="E16" s="26" t="s">
        <v>48</v>
      </c>
      <c r="F16" s="27" t="s">
        <v>17</v>
      </c>
      <c r="G16" s="26" t="s">
        <v>36</v>
      </c>
      <c r="H16" s="26">
        <v>36</v>
      </c>
      <c r="I16" s="47"/>
      <c r="J16" s="48"/>
      <c r="K16" s="41">
        <v>0.752</v>
      </c>
      <c r="L16" s="41">
        <f t="shared" si="0"/>
        <v>27.072</v>
      </c>
      <c r="M16" s="41">
        <v>0.56</v>
      </c>
      <c r="N16" s="41">
        <f t="shared" si="1"/>
        <v>20.16</v>
      </c>
      <c r="O16" s="41">
        <v>0.78</v>
      </c>
      <c r="P16" s="41">
        <f t="shared" si="2"/>
        <v>28.08</v>
      </c>
    </row>
    <row r="17" spans="1:16" s="40" customFormat="1" ht="32" customHeight="1">
      <c r="A17" s="39">
        <v>15</v>
      </c>
      <c r="B17" s="26" t="s">
        <v>62</v>
      </c>
      <c r="C17" s="26" t="s">
        <v>63</v>
      </c>
      <c r="D17" s="26" t="s">
        <v>64</v>
      </c>
      <c r="E17" s="26" t="s">
        <v>48</v>
      </c>
      <c r="F17" s="27" t="s">
        <v>17</v>
      </c>
      <c r="G17" s="26" t="s">
        <v>36</v>
      </c>
      <c r="H17" s="26">
        <v>4</v>
      </c>
      <c r="I17" s="47"/>
      <c r="J17" s="48"/>
      <c r="K17" s="41">
        <v>0.434</v>
      </c>
      <c r="L17" s="41">
        <f t="shared" si="0"/>
        <v>1.736</v>
      </c>
      <c r="M17" s="41">
        <v>0.37</v>
      </c>
      <c r="N17" s="41">
        <f t="shared" si="1"/>
        <v>1.48</v>
      </c>
      <c r="O17" s="41">
        <v>0.52</v>
      </c>
      <c r="P17" s="41">
        <f t="shared" si="2"/>
        <v>2.08</v>
      </c>
    </row>
    <row r="18" spans="1:16" s="40" customFormat="1" ht="32" customHeight="1">
      <c r="A18" s="39">
        <v>16</v>
      </c>
      <c r="B18" s="26" t="s">
        <v>62</v>
      </c>
      <c r="C18" s="26" t="s">
        <v>65</v>
      </c>
      <c r="D18" s="26" t="s">
        <v>66</v>
      </c>
      <c r="E18" s="26"/>
      <c r="F18" s="27" t="s">
        <v>17</v>
      </c>
      <c r="G18" s="26" t="s">
        <v>36</v>
      </c>
      <c r="H18" s="26">
        <v>16</v>
      </c>
      <c r="I18" s="47"/>
      <c r="J18" s="48"/>
      <c r="K18" s="41">
        <v>0.362</v>
      </c>
      <c r="L18" s="41">
        <f t="shared" si="0"/>
        <v>5.792</v>
      </c>
      <c r="M18" s="41">
        <v>0.25</v>
      </c>
      <c r="N18" s="41">
        <f t="shared" si="1"/>
        <v>4</v>
      </c>
      <c r="O18" s="41">
        <v>0.38</v>
      </c>
      <c r="P18" s="41">
        <f t="shared" si="2"/>
        <v>6.08</v>
      </c>
    </row>
    <row r="19" spans="1:16" s="40" customFormat="1" ht="32" customHeight="1">
      <c r="A19" s="39">
        <v>17</v>
      </c>
      <c r="B19" s="26" t="s">
        <v>67</v>
      </c>
      <c r="C19" s="26" t="s">
        <v>60</v>
      </c>
      <c r="D19" s="26" t="s">
        <v>68</v>
      </c>
      <c r="E19" s="26"/>
      <c r="F19" s="27" t="s">
        <v>17</v>
      </c>
      <c r="G19" s="26" t="s">
        <v>36</v>
      </c>
      <c r="H19" s="26">
        <v>28</v>
      </c>
      <c r="I19" s="47"/>
      <c r="J19" s="48"/>
      <c r="K19" s="41">
        <v>0.62</v>
      </c>
      <c r="L19" s="41">
        <f t="shared" si="0"/>
        <v>17.36</v>
      </c>
      <c r="M19" s="41">
        <v>0.45</v>
      </c>
      <c r="N19" s="41">
        <f t="shared" si="1"/>
        <v>12.6</v>
      </c>
      <c r="O19" s="41">
        <v>0.65</v>
      </c>
      <c r="P19" s="41">
        <f t="shared" si="2"/>
        <v>18.2</v>
      </c>
    </row>
    <row r="20" spans="1:16" s="40" customFormat="1" ht="32" customHeight="1">
      <c r="A20" s="39">
        <v>18</v>
      </c>
      <c r="B20" s="26" t="s">
        <v>67</v>
      </c>
      <c r="C20" s="26" t="s">
        <v>60</v>
      </c>
      <c r="D20" s="26" t="s">
        <v>61</v>
      </c>
      <c r="E20" s="26" t="s">
        <v>48</v>
      </c>
      <c r="F20" s="27" t="s">
        <v>17</v>
      </c>
      <c r="G20" s="26" t="s">
        <v>36</v>
      </c>
      <c r="H20" s="26">
        <v>14</v>
      </c>
      <c r="I20" s="47"/>
      <c r="J20" s="48"/>
      <c r="K20" s="41">
        <v>1.02</v>
      </c>
      <c r="L20" s="41">
        <f t="shared" si="0"/>
        <v>14.28</v>
      </c>
      <c r="M20" s="41">
        <v>1.2</v>
      </c>
      <c r="N20" s="41">
        <f t="shared" si="1"/>
        <v>16.8</v>
      </c>
      <c r="O20" s="41">
        <v>1.21</v>
      </c>
      <c r="P20" s="41">
        <f t="shared" si="2"/>
        <v>16.94</v>
      </c>
    </row>
    <row r="21" spans="1:16" s="40" customFormat="1" ht="32" customHeight="1">
      <c r="A21" s="39">
        <v>19</v>
      </c>
      <c r="B21" s="26" t="s">
        <v>69</v>
      </c>
      <c r="C21" s="26" t="s">
        <v>60</v>
      </c>
      <c r="D21" s="26" t="s">
        <v>68</v>
      </c>
      <c r="E21" s="26"/>
      <c r="F21" s="27" t="s">
        <v>17</v>
      </c>
      <c r="G21" s="26" t="s">
        <v>36</v>
      </c>
      <c r="H21" s="26">
        <v>8</v>
      </c>
      <c r="I21" s="47"/>
      <c r="J21" s="48"/>
      <c r="K21" s="41">
        <v>1.25</v>
      </c>
      <c r="L21" s="41">
        <f t="shared" si="0"/>
        <v>10</v>
      </c>
      <c r="M21" s="41">
        <v>0.88</v>
      </c>
      <c r="N21" s="41">
        <f t="shared" si="1"/>
        <v>7.04</v>
      </c>
      <c r="O21" s="41">
        <v>1.27</v>
      </c>
      <c r="P21" s="41">
        <f t="shared" si="2"/>
        <v>10.16</v>
      </c>
    </row>
    <row r="22" spans="1:16" s="40" customFormat="1" ht="32" customHeight="1">
      <c r="A22" s="39">
        <v>20</v>
      </c>
      <c r="B22" s="26" t="s">
        <v>70</v>
      </c>
      <c r="C22" s="26" t="s">
        <v>71</v>
      </c>
      <c r="D22" s="26" t="s">
        <v>68</v>
      </c>
      <c r="E22" s="26"/>
      <c r="F22" s="27" t="s">
        <v>17</v>
      </c>
      <c r="G22" s="26" t="s">
        <v>36</v>
      </c>
      <c r="H22" s="26">
        <v>2</v>
      </c>
      <c r="I22" s="47"/>
      <c r="J22" s="48"/>
      <c r="K22" s="41">
        <v>1.42</v>
      </c>
      <c r="L22" s="41">
        <f t="shared" si="0"/>
        <v>2.84</v>
      </c>
      <c r="M22" s="41">
        <v>1.1</v>
      </c>
      <c r="N22" s="41">
        <f t="shared" si="1"/>
        <v>2.2</v>
      </c>
      <c r="O22" s="41">
        <v>1.52</v>
      </c>
      <c r="P22" s="41">
        <f t="shared" si="2"/>
        <v>3.04</v>
      </c>
    </row>
    <row r="23" spans="1:16" s="40" customFormat="1" ht="32" customHeight="1">
      <c r="A23" s="39">
        <v>21</v>
      </c>
      <c r="B23" s="26" t="s">
        <v>70</v>
      </c>
      <c r="C23" s="26" t="s">
        <v>72</v>
      </c>
      <c r="D23" s="26" t="s">
        <v>64</v>
      </c>
      <c r="E23" s="26"/>
      <c r="F23" s="27" t="s">
        <v>17</v>
      </c>
      <c r="G23" s="26" t="s">
        <v>36</v>
      </c>
      <c r="H23" s="26">
        <v>2</v>
      </c>
      <c r="I23" s="47"/>
      <c r="J23" s="48"/>
      <c r="K23" s="41">
        <v>1.77</v>
      </c>
      <c r="L23" s="41">
        <f t="shared" si="0"/>
        <v>3.54</v>
      </c>
      <c r="M23" s="41">
        <v>1.1</v>
      </c>
      <c r="N23" s="41">
        <f t="shared" si="1"/>
        <v>2.2</v>
      </c>
      <c r="O23" s="41">
        <v>1.87</v>
      </c>
      <c r="P23" s="41">
        <f t="shared" si="2"/>
        <v>3.74</v>
      </c>
    </row>
    <row r="24" spans="1:16" s="40" customFormat="1" ht="32" customHeight="1">
      <c r="A24" s="39">
        <v>22</v>
      </c>
      <c r="B24" s="26" t="s">
        <v>73</v>
      </c>
      <c r="C24" s="26" t="s">
        <v>74</v>
      </c>
      <c r="D24" s="26" t="s">
        <v>75</v>
      </c>
      <c r="E24" s="26" t="s">
        <v>48</v>
      </c>
      <c r="F24" s="27" t="s">
        <v>17</v>
      </c>
      <c r="G24" s="26" t="s">
        <v>36</v>
      </c>
      <c r="H24" s="26">
        <v>62</v>
      </c>
      <c r="I24" s="47"/>
      <c r="J24" s="48"/>
      <c r="K24" s="41">
        <v>0.084</v>
      </c>
      <c r="L24" s="41">
        <f t="shared" si="0"/>
        <v>5.208</v>
      </c>
      <c r="M24" s="41">
        <v>0.08</v>
      </c>
      <c r="N24" s="41">
        <f t="shared" si="1"/>
        <v>4.96</v>
      </c>
      <c r="O24" s="41">
        <v>0.09</v>
      </c>
      <c r="P24" s="41">
        <f t="shared" si="2"/>
        <v>5.58</v>
      </c>
    </row>
    <row r="25" spans="1:16" s="40" customFormat="1" ht="32" customHeight="1">
      <c r="A25" s="39">
        <v>23</v>
      </c>
      <c r="B25" s="26" t="s">
        <v>73</v>
      </c>
      <c r="C25" s="26" t="s">
        <v>76</v>
      </c>
      <c r="D25" s="26" t="s">
        <v>77</v>
      </c>
      <c r="E25" s="26" t="s">
        <v>48</v>
      </c>
      <c r="F25" s="27" t="s">
        <v>17</v>
      </c>
      <c r="G25" s="26" t="s">
        <v>36</v>
      </c>
      <c r="H25" s="26">
        <v>16</v>
      </c>
      <c r="I25" s="47"/>
      <c r="J25" s="48"/>
      <c r="K25" s="41">
        <v>0.084</v>
      </c>
      <c r="L25" s="41">
        <f t="shared" si="0"/>
        <v>1.344</v>
      </c>
      <c r="M25" s="41">
        <v>0.18</v>
      </c>
      <c r="N25" s="41">
        <f t="shared" si="1"/>
        <v>2.88</v>
      </c>
      <c r="O25" s="41">
        <v>0.09</v>
      </c>
      <c r="P25" s="41">
        <f t="shared" si="2"/>
        <v>1.44</v>
      </c>
    </row>
    <row r="26" spans="1:16" s="40" customFormat="1" ht="32" customHeight="1">
      <c r="A26" s="39">
        <v>24</v>
      </c>
      <c r="B26" s="26" t="s">
        <v>73</v>
      </c>
      <c r="C26" s="26" t="s">
        <v>78</v>
      </c>
      <c r="D26" s="26" t="s">
        <v>79</v>
      </c>
      <c r="E26" s="26" t="s">
        <v>48</v>
      </c>
      <c r="F26" s="27" t="s">
        <v>17</v>
      </c>
      <c r="G26" s="26" t="s">
        <v>36</v>
      </c>
      <c r="H26" s="26">
        <v>38</v>
      </c>
      <c r="I26" s="47"/>
      <c r="J26" s="48"/>
      <c r="K26" s="41">
        <v>0.084</v>
      </c>
      <c r="L26" s="41">
        <f t="shared" si="0"/>
        <v>3.192</v>
      </c>
      <c r="M26" s="41">
        <v>0.18</v>
      </c>
      <c r="N26" s="41">
        <f t="shared" si="1"/>
        <v>6.84</v>
      </c>
      <c r="O26" s="41">
        <v>0.09</v>
      </c>
      <c r="P26" s="41">
        <f t="shared" si="2"/>
        <v>3.42</v>
      </c>
    </row>
    <row r="27" spans="1:16" s="40" customFormat="1" ht="32" customHeight="1">
      <c r="A27" s="39">
        <v>25</v>
      </c>
      <c r="B27" s="26" t="s">
        <v>80</v>
      </c>
      <c r="C27" s="26" t="s">
        <v>74</v>
      </c>
      <c r="D27" s="26" t="s">
        <v>81</v>
      </c>
      <c r="E27" s="26" t="s">
        <v>48</v>
      </c>
      <c r="F27" s="27" t="s">
        <v>17</v>
      </c>
      <c r="G27" s="26" t="s">
        <v>36</v>
      </c>
      <c r="H27" s="26">
        <v>48</v>
      </c>
      <c r="I27" s="47"/>
      <c r="J27" s="48"/>
      <c r="K27" s="41">
        <v>0.097</v>
      </c>
      <c r="L27" s="41">
        <f t="shared" si="0"/>
        <v>4.656</v>
      </c>
      <c r="M27" s="41">
        <v>0.12</v>
      </c>
      <c r="N27" s="41">
        <f t="shared" si="1"/>
        <v>5.76</v>
      </c>
      <c r="O27" s="41">
        <v>0.09</v>
      </c>
      <c r="P27" s="41">
        <f t="shared" si="2"/>
        <v>4.32</v>
      </c>
    </row>
    <row r="28" spans="1:16" s="40" customFormat="1" ht="32" customHeight="1">
      <c r="A28" s="39">
        <v>26</v>
      </c>
      <c r="B28" s="26" t="s">
        <v>80</v>
      </c>
      <c r="C28" s="26" t="s">
        <v>82</v>
      </c>
      <c r="D28" s="26" t="s">
        <v>77</v>
      </c>
      <c r="E28" s="26" t="s">
        <v>48</v>
      </c>
      <c r="F28" s="27" t="s">
        <v>17</v>
      </c>
      <c r="G28" s="26" t="s">
        <v>36</v>
      </c>
      <c r="H28" s="26">
        <v>16</v>
      </c>
      <c r="I28" s="47"/>
      <c r="J28" s="48"/>
      <c r="K28" s="41">
        <v>0.097</v>
      </c>
      <c r="L28" s="41">
        <f t="shared" si="0"/>
        <v>1.552</v>
      </c>
      <c r="M28" s="41">
        <v>0.31</v>
      </c>
      <c r="N28" s="41">
        <f t="shared" si="1"/>
        <v>4.96</v>
      </c>
      <c r="O28" s="41">
        <v>0.12</v>
      </c>
      <c r="P28" s="41">
        <f t="shared" si="2"/>
        <v>1.92</v>
      </c>
    </row>
    <row r="29" spans="1:16" s="40" customFormat="1" ht="32" customHeight="1">
      <c r="A29" s="39">
        <v>27</v>
      </c>
      <c r="B29" s="26" t="s">
        <v>80</v>
      </c>
      <c r="C29" s="26" t="s">
        <v>74</v>
      </c>
      <c r="D29" s="26" t="s">
        <v>79</v>
      </c>
      <c r="E29" s="26" t="s">
        <v>48</v>
      </c>
      <c r="F29" s="27" t="s">
        <v>17</v>
      </c>
      <c r="G29" s="26" t="s">
        <v>36</v>
      </c>
      <c r="H29" s="26">
        <v>4</v>
      </c>
      <c r="I29" s="47"/>
      <c r="J29" s="48"/>
      <c r="K29" s="41">
        <v>0.097</v>
      </c>
      <c r="L29" s="41">
        <f t="shared" si="0"/>
        <v>0.388</v>
      </c>
      <c r="M29" s="41">
        <v>0.42</v>
      </c>
      <c r="N29" s="41">
        <f t="shared" si="1"/>
        <v>1.68</v>
      </c>
      <c r="O29" s="41">
        <v>0.12</v>
      </c>
      <c r="P29" s="41">
        <f t="shared" si="2"/>
        <v>0.48</v>
      </c>
    </row>
    <row r="30" spans="1:16" s="40" customFormat="1" ht="32" customHeight="1">
      <c r="A30" s="39">
        <v>28</v>
      </c>
      <c r="B30" s="26" t="s">
        <v>83</v>
      </c>
      <c r="C30" s="26" t="s">
        <v>74</v>
      </c>
      <c r="D30" s="26" t="s">
        <v>75</v>
      </c>
      <c r="E30" s="26" t="s">
        <v>48</v>
      </c>
      <c r="F30" s="27" t="s">
        <v>17</v>
      </c>
      <c r="G30" s="26" t="s">
        <v>36</v>
      </c>
      <c r="H30" s="26">
        <v>42</v>
      </c>
      <c r="I30" s="47"/>
      <c r="J30" s="48"/>
      <c r="K30" s="41">
        <v>0.243</v>
      </c>
      <c r="L30" s="41">
        <f t="shared" si="0"/>
        <v>10.206</v>
      </c>
      <c r="M30" s="41">
        <v>0.26</v>
      </c>
      <c r="N30" s="41">
        <f t="shared" si="1"/>
        <v>10.92</v>
      </c>
      <c r="O30" s="41">
        <v>0.34</v>
      </c>
      <c r="P30" s="41">
        <f t="shared" si="2"/>
        <v>14.28</v>
      </c>
    </row>
    <row r="31" spans="1:16" s="40" customFormat="1" ht="32" customHeight="1">
      <c r="A31" s="39">
        <v>29</v>
      </c>
      <c r="B31" s="26" t="s">
        <v>84</v>
      </c>
      <c r="C31" s="26" t="s">
        <v>74</v>
      </c>
      <c r="D31" s="26" t="s">
        <v>75</v>
      </c>
      <c r="E31" s="26" t="s">
        <v>85</v>
      </c>
      <c r="F31" s="27" t="s">
        <v>17</v>
      </c>
      <c r="G31" s="26" t="s">
        <v>36</v>
      </c>
      <c r="H31" s="26">
        <v>8</v>
      </c>
      <c r="I31" s="47"/>
      <c r="J31" s="48"/>
      <c r="K31" s="41">
        <v>0.36</v>
      </c>
      <c r="L31" s="41">
        <f t="shared" si="0"/>
        <v>2.88</v>
      </c>
      <c r="M31" s="41">
        <v>0.51</v>
      </c>
      <c r="N31" s="41">
        <f t="shared" si="1"/>
        <v>4.08</v>
      </c>
      <c r="O31" s="41">
        <v>0.36</v>
      </c>
      <c r="P31" s="41">
        <f t="shared" si="2"/>
        <v>2.88</v>
      </c>
    </row>
    <row r="32" spans="1:16" s="40" customFormat="1" ht="32" customHeight="1">
      <c r="A32" s="39">
        <v>30</v>
      </c>
      <c r="B32" s="26" t="s">
        <v>86</v>
      </c>
      <c r="C32" s="26" t="s">
        <v>74</v>
      </c>
      <c r="D32" s="26" t="s">
        <v>87</v>
      </c>
      <c r="E32" s="26"/>
      <c r="F32" s="27" t="s">
        <v>17</v>
      </c>
      <c r="G32" s="26" t="s">
        <v>36</v>
      </c>
      <c r="H32" s="26">
        <v>20</v>
      </c>
      <c r="I32" s="47"/>
      <c r="J32" s="48"/>
      <c r="K32" s="41">
        <v>1.04</v>
      </c>
      <c r="L32" s="41">
        <f t="shared" si="0"/>
        <v>20.8</v>
      </c>
      <c r="M32" s="41">
        <v>2</v>
      </c>
      <c r="N32" s="41">
        <f t="shared" si="1"/>
        <v>40</v>
      </c>
      <c r="O32" s="41">
        <v>1.24</v>
      </c>
      <c r="P32" s="41">
        <f t="shared" si="2"/>
        <v>24.8</v>
      </c>
    </row>
    <row r="33" spans="1:16" s="40" customFormat="1" ht="32" customHeight="1">
      <c r="A33" s="39">
        <v>31</v>
      </c>
      <c r="B33" s="26" t="s">
        <v>88</v>
      </c>
      <c r="C33" s="26" t="s">
        <v>74</v>
      </c>
      <c r="D33" s="26" t="s">
        <v>87</v>
      </c>
      <c r="E33" s="26"/>
      <c r="F33" s="27" t="s">
        <v>17</v>
      </c>
      <c r="G33" s="26" t="s">
        <v>36</v>
      </c>
      <c r="H33" s="26">
        <v>8</v>
      </c>
      <c r="I33" s="47"/>
      <c r="J33" s="48"/>
      <c r="K33" s="41">
        <v>1.18</v>
      </c>
      <c r="L33" s="41">
        <f t="shared" si="0"/>
        <v>9.44</v>
      </c>
      <c r="M33" s="41">
        <v>2.1</v>
      </c>
      <c r="N33" s="41">
        <f t="shared" si="1"/>
        <v>16.8</v>
      </c>
      <c r="O33" s="41">
        <v>1.28</v>
      </c>
      <c r="P33" s="41">
        <f t="shared" si="2"/>
        <v>10.24</v>
      </c>
    </row>
    <row r="34" spans="1:16" s="40" customFormat="1" ht="32" customHeight="1">
      <c r="A34" s="39">
        <v>32</v>
      </c>
      <c r="B34" s="26" t="s">
        <v>89</v>
      </c>
      <c r="C34" s="26" t="s">
        <v>90</v>
      </c>
      <c r="D34" s="26" t="s">
        <v>91</v>
      </c>
      <c r="E34" s="26" t="s">
        <v>48</v>
      </c>
      <c r="F34" s="27" t="s">
        <v>17</v>
      </c>
      <c r="G34" s="26" t="s">
        <v>36</v>
      </c>
      <c r="H34" s="26">
        <v>6</v>
      </c>
      <c r="I34" s="47"/>
      <c r="J34" s="48"/>
      <c r="K34" s="41">
        <v>0.473</v>
      </c>
      <c r="L34" s="41">
        <f t="shared" si="0"/>
        <v>2.838</v>
      </c>
      <c r="M34" s="41">
        <v>0.41</v>
      </c>
      <c r="N34" s="41">
        <f t="shared" si="1"/>
        <v>2.46</v>
      </c>
      <c r="O34" s="41">
        <v>0.49</v>
      </c>
      <c r="P34" s="41">
        <f t="shared" si="2"/>
        <v>2.94</v>
      </c>
    </row>
    <row r="35" spans="1:16" s="40" customFormat="1" ht="32" customHeight="1">
      <c r="A35" s="39">
        <v>33</v>
      </c>
      <c r="B35" s="26" t="s">
        <v>92</v>
      </c>
      <c r="C35" s="26" t="s">
        <v>90</v>
      </c>
      <c r="D35" s="26" t="s">
        <v>91</v>
      </c>
      <c r="E35" s="26" t="s">
        <v>48</v>
      </c>
      <c r="F35" s="27" t="s">
        <v>17</v>
      </c>
      <c r="G35" s="26" t="s">
        <v>36</v>
      </c>
      <c r="H35" s="26">
        <v>16</v>
      </c>
      <c r="I35" s="47"/>
      <c r="J35" s="48"/>
      <c r="K35" s="41">
        <v>0.5011</v>
      </c>
      <c r="L35" s="41">
        <f t="shared" si="0"/>
        <v>8.0176</v>
      </c>
      <c r="M35" s="41">
        <v>0.45</v>
      </c>
      <c r="N35" s="41">
        <f t="shared" si="1"/>
        <v>7.2</v>
      </c>
      <c r="O35" s="41">
        <v>0.51</v>
      </c>
      <c r="P35" s="41">
        <f t="shared" si="2"/>
        <v>8.16</v>
      </c>
    </row>
    <row r="36" spans="1:16" s="40" customFormat="1" ht="32" customHeight="1">
      <c r="A36" s="39">
        <v>34</v>
      </c>
      <c r="B36" s="26" t="s">
        <v>93</v>
      </c>
      <c r="C36" s="26" t="s">
        <v>90</v>
      </c>
      <c r="D36" s="26" t="s">
        <v>91</v>
      </c>
      <c r="E36" s="26" t="s">
        <v>48</v>
      </c>
      <c r="F36" s="27" t="s">
        <v>17</v>
      </c>
      <c r="G36" s="26" t="s">
        <v>36</v>
      </c>
      <c r="H36" s="26">
        <v>2</v>
      </c>
      <c r="I36" s="47"/>
      <c r="J36" s="48"/>
      <c r="K36" s="49">
        <v>0.621</v>
      </c>
      <c r="L36" s="41">
        <f t="shared" si="0"/>
        <v>1.242</v>
      </c>
      <c r="M36" s="41">
        <v>0.55</v>
      </c>
      <c r="N36" s="41">
        <f t="shared" si="1"/>
        <v>1.1</v>
      </c>
      <c r="O36" s="41">
        <v>0.62</v>
      </c>
      <c r="P36" s="41">
        <f t="shared" si="2"/>
        <v>1.24</v>
      </c>
    </row>
    <row r="37" spans="1:16" s="40" customFormat="1" ht="32" customHeight="1">
      <c r="A37" s="39">
        <v>35</v>
      </c>
      <c r="B37" s="26" t="s">
        <v>94</v>
      </c>
      <c r="C37" s="26" t="s">
        <v>90</v>
      </c>
      <c r="D37" s="26" t="s">
        <v>91</v>
      </c>
      <c r="E37" s="26" t="s">
        <v>48</v>
      </c>
      <c r="F37" s="27" t="s">
        <v>17</v>
      </c>
      <c r="G37" s="26" t="s">
        <v>36</v>
      </c>
      <c r="H37" s="26">
        <v>14</v>
      </c>
      <c r="I37" s="47"/>
      <c r="J37" s="48"/>
      <c r="K37" s="41">
        <v>0.598</v>
      </c>
      <c r="L37" s="41">
        <f t="shared" si="0"/>
        <v>8.372</v>
      </c>
      <c r="M37" s="41">
        <v>0.74</v>
      </c>
      <c r="N37" s="41">
        <f t="shared" si="1"/>
        <v>10.36</v>
      </c>
      <c r="O37" s="41">
        <v>0.71</v>
      </c>
      <c r="P37" s="41">
        <f t="shared" si="2"/>
        <v>9.94</v>
      </c>
    </row>
    <row r="38" spans="1:16" s="40" customFormat="1" ht="32" customHeight="1">
      <c r="A38" s="39">
        <v>36</v>
      </c>
      <c r="B38" s="26" t="s">
        <v>95</v>
      </c>
      <c r="C38" s="26" t="s">
        <v>90</v>
      </c>
      <c r="D38" s="26" t="s">
        <v>96</v>
      </c>
      <c r="E38" s="26" t="s">
        <v>48</v>
      </c>
      <c r="F38" s="27" t="s">
        <v>17</v>
      </c>
      <c r="G38" s="26" t="s">
        <v>36</v>
      </c>
      <c r="H38" s="26">
        <v>4</v>
      </c>
      <c r="I38" s="47"/>
      <c r="J38" s="48"/>
      <c r="K38" s="41">
        <v>0.79</v>
      </c>
      <c r="L38" s="41">
        <f t="shared" si="0"/>
        <v>3.16</v>
      </c>
      <c r="M38" s="41">
        <v>0.78</v>
      </c>
      <c r="N38" s="41">
        <f t="shared" si="1"/>
        <v>3.12</v>
      </c>
      <c r="O38" s="41">
        <v>0.81</v>
      </c>
      <c r="P38" s="41">
        <f t="shared" si="2"/>
        <v>3.24</v>
      </c>
    </row>
    <row r="39" spans="1:16" s="40" customFormat="1" ht="32" customHeight="1">
      <c r="A39" s="39">
        <v>37</v>
      </c>
      <c r="B39" s="26" t="s">
        <v>97</v>
      </c>
      <c r="C39" s="26" t="s">
        <v>90</v>
      </c>
      <c r="D39" s="26" t="s">
        <v>96</v>
      </c>
      <c r="E39" s="26" t="s">
        <v>48</v>
      </c>
      <c r="F39" s="27" t="s">
        <v>17</v>
      </c>
      <c r="G39" s="26" t="s">
        <v>36</v>
      </c>
      <c r="H39" s="26">
        <v>4</v>
      </c>
      <c r="I39" s="47"/>
      <c r="J39" s="48"/>
      <c r="K39" s="41">
        <v>0.81</v>
      </c>
      <c r="L39" s="41">
        <f t="shared" si="0"/>
        <v>3.24</v>
      </c>
      <c r="M39" s="41">
        <v>0.85</v>
      </c>
      <c r="N39" s="41">
        <f t="shared" si="1"/>
        <v>3.4</v>
      </c>
      <c r="O39" s="41">
        <v>0.81</v>
      </c>
      <c r="P39" s="41">
        <f t="shared" si="2"/>
        <v>3.24</v>
      </c>
    </row>
    <row r="40" spans="1:16" s="40" customFormat="1" ht="32" customHeight="1">
      <c r="A40" s="39">
        <v>38</v>
      </c>
      <c r="B40" s="26" t="s">
        <v>98</v>
      </c>
      <c r="C40" s="26" t="s">
        <v>90</v>
      </c>
      <c r="D40" s="26" t="s">
        <v>91</v>
      </c>
      <c r="E40" s="26" t="s">
        <v>48</v>
      </c>
      <c r="F40" s="27" t="s">
        <v>17</v>
      </c>
      <c r="G40" s="26" t="s">
        <v>36</v>
      </c>
      <c r="H40" s="26">
        <v>8</v>
      </c>
      <c r="I40" s="47"/>
      <c r="J40" s="48"/>
      <c r="K40" s="41">
        <v>0.81</v>
      </c>
      <c r="L40" s="41">
        <f t="shared" si="0"/>
        <v>6.48</v>
      </c>
      <c r="M40" s="41">
        <v>0.93</v>
      </c>
      <c r="N40" s="41">
        <f t="shared" si="1"/>
        <v>7.44</v>
      </c>
      <c r="O40" s="41">
        <v>0.83</v>
      </c>
      <c r="P40" s="41">
        <f t="shared" si="2"/>
        <v>6.64</v>
      </c>
    </row>
    <row r="41" spans="1:16" s="40" customFormat="1" ht="32" customHeight="1">
      <c r="A41" s="39">
        <v>39</v>
      </c>
      <c r="B41" s="26" t="s">
        <v>98</v>
      </c>
      <c r="C41" s="26" t="s">
        <v>90</v>
      </c>
      <c r="D41" s="26" t="s">
        <v>99</v>
      </c>
      <c r="E41" s="26" t="s">
        <v>48</v>
      </c>
      <c r="F41" s="27" t="s">
        <v>17</v>
      </c>
      <c r="G41" s="26" t="s">
        <v>36</v>
      </c>
      <c r="H41" s="26">
        <v>2</v>
      </c>
      <c r="I41" s="47"/>
      <c r="J41" s="48"/>
      <c r="K41" s="41">
        <v>0.81</v>
      </c>
      <c r="L41" s="41">
        <f t="shared" si="0"/>
        <v>1.62</v>
      </c>
      <c r="M41" s="41">
        <v>0.93</v>
      </c>
      <c r="N41" s="41">
        <f t="shared" si="1"/>
        <v>1.86</v>
      </c>
      <c r="O41" s="41">
        <v>0.83</v>
      </c>
      <c r="P41" s="41">
        <f t="shared" si="2"/>
        <v>1.66</v>
      </c>
    </row>
    <row r="42" spans="1:16" s="40" customFormat="1" ht="32" customHeight="1">
      <c r="A42" s="39">
        <v>40</v>
      </c>
      <c r="B42" s="26" t="s">
        <v>100</v>
      </c>
      <c r="C42" s="26" t="s">
        <v>90</v>
      </c>
      <c r="D42" s="26" t="s">
        <v>91</v>
      </c>
      <c r="E42" s="26" t="s">
        <v>48</v>
      </c>
      <c r="F42" s="27" t="s">
        <v>17</v>
      </c>
      <c r="G42" s="26" t="s">
        <v>36</v>
      </c>
      <c r="H42" s="26">
        <v>8</v>
      </c>
      <c r="I42" s="47"/>
      <c r="J42" s="48"/>
      <c r="K42" s="41">
        <v>0.93</v>
      </c>
      <c r="L42" s="41">
        <f t="shared" si="0"/>
        <v>7.44</v>
      </c>
      <c r="M42" s="41">
        <v>1.1</v>
      </c>
      <c r="N42" s="41">
        <f t="shared" si="1"/>
        <v>8.8</v>
      </c>
      <c r="O42" s="41">
        <v>0.93</v>
      </c>
      <c r="P42" s="41">
        <f t="shared" si="2"/>
        <v>7.44</v>
      </c>
    </row>
    <row r="43" spans="1:16" s="40" customFormat="1" ht="32" customHeight="1">
      <c r="A43" s="39">
        <v>41</v>
      </c>
      <c r="B43" s="26" t="s">
        <v>101</v>
      </c>
      <c r="C43" s="26" t="s">
        <v>90</v>
      </c>
      <c r="D43" s="26" t="s">
        <v>99</v>
      </c>
      <c r="E43" s="26" t="s">
        <v>48</v>
      </c>
      <c r="F43" s="27" t="s">
        <v>17</v>
      </c>
      <c r="G43" s="26" t="s">
        <v>36</v>
      </c>
      <c r="H43" s="26">
        <v>2</v>
      </c>
      <c r="I43" s="47"/>
      <c r="J43" s="48"/>
      <c r="K43" s="41">
        <v>0.852</v>
      </c>
      <c r="L43" s="41">
        <f t="shared" si="0"/>
        <v>1.704</v>
      </c>
      <c r="M43" s="41">
        <v>1.15</v>
      </c>
      <c r="N43" s="41">
        <f t="shared" si="1"/>
        <v>2.3</v>
      </c>
      <c r="O43" s="41">
        <v>0.96</v>
      </c>
      <c r="P43" s="41">
        <f t="shared" si="2"/>
        <v>1.92</v>
      </c>
    </row>
    <row r="44" spans="1:16" s="40" customFormat="1" ht="32" customHeight="1">
      <c r="A44" s="39">
        <v>42</v>
      </c>
      <c r="B44" s="26" t="s">
        <v>102</v>
      </c>
      <c r="C44" s="26" t="s">
        <v>90</v>
      </c>
      <c r="D44" s="26" t="s">
        <v>99</v>
      </c>
      <c r="E44" s="26" t="s">
        <v>48</v>
      </c>
      <c r="F44" s="27" t="s">
        <v>17</v>
      </c>
      <c r="G44" s="26" t="s">
        <v>36</v>
      </c>
      <c r="H44" s="26">
        <v>2</v>
      </c>
      <c r="I44" s="47"/>
      <c r="J44" s="48"/>
      <c r="K44" s="41">
        <v>1.141</v>
      </c>
      <c r="L44" s="41">
        <f t="shared" si="0"/>
        <v>2.282</v>
      </c>
      <c r="M44" s="41">
        <v>1.65</v>
      </c>
      <c r="N44" s="41">
        <f t="shared" si="1"/>
        <v>3.3</v>
      </c>
      <c r="O44" s="41">
        <v>1.21</v>
      </c>
      <c r="P44" s="41">
        <f t="shared" si="2"/>
        <v>2.42</v>
      </c>
    </row>
    <row r="45" spans="1:16" s="40" customFormat="1" ht="32" customHeight="1">
      <c r="A45" s="39">
        <v>43</v>
      </c>
      <c r="B45" s="26" t="s">
        <v>103</v>
      </c>
      <c r="C45" s="26" t="s">
        <v>90</v>
      </c>
      <c r="D45" s="26" t="s">
        <v>99</v>
      </c>
      <c r="E45" s="26" t="s">
        <v>48</v>
      </c>
      <c r="F45" s="27" t="s">
        <v>17</v>
      </c>
      <c r="G45" s="26" t="s">
        <v>36</v>
      </c>
      <c r="H45" s="26">
        <v>4</v>
      </c>
      <c r="I45" s="47"/>
      <c r="J45" s="48"/>
      <c r="K45" s="41">
        <v>1.42</v>
      </c>
      <c r="L45" s="41">
        <f t="shared" si="0"/>
        <v>5.68</v>
      </c>
      <c r="M45" s="41">
        <v>1.81</v>
      </c>
      <c r="N45" s="41">
        <f t="shared" si="1"/>
        <v>7.24</v>
      </c>
      <c r="O45" s="41">
        <v>1.52</v>
      </c>
      <c r="P45" s="41">
        <f t="shared" si="2"/>
        <v>6.08</v>
      </c>
    </row>
    <row r="46" spans="1:16" s="40" customFormat="1" ht="32" customHeight="1">
      <c r="A46" s="39">
        <v>44</v>
      </c>
      <c r="B46" s="26" t="s">
        <v>104</v>
      </c>
      <c r="C46" s="26" t="s">
        <v>90</v>
      </c>
      <c r="D46" s="26" t="s">
        <v>99</v>
      </c>
      <c r="E46" s="26"/>
      <c r="F46" s="27" t="s">
        <v>17</v>
      </c>
      <c r="G46" s="26" t="s">
        <v>36</v>
      </c>
      <c r="H46" s="26">
        <v>4</v>
      </c>
      <c r="I46" s="47"/>
      <c r="J46" s="48"/>
      <c r="K46" s="41">
        <v>1.42</v>
      </c>
      <c r="L46" s="41">
        <f t="shared" si="0"/>
        <v>5.68</v>
      </c>
      <c r="M46" s="41">
        <v>1.75</v>
      </c>
      <c r="N46" s="41">
        <f t="shared" si="1"/>
        <v>7</v>
      </c>
      <c r="O46" s="41">
        <v>1.43</v>
      </c>
      <c r="P46" s="41">
        <f t="shared" si="2"/>
        <v>5.72</v>
      </c>
    </row>
    <row r="47" spans="1:16" s="40" customFormat="1" ht="32" customHeight="1">
      <c r="A47" s="39">
        <v>45</v>
      </c>
      <c r="B47" s="26" t="s">
        <v>104</v>
      </c>
      <c r="C47" s="26" t="s">
        <v>90</v>
      </c>
      <c r="D47" s="26" t="s">
        <v>91</v>
      </c>
      <c r="E47" s="26" t="s">
        <v>48</v>
      </c>
      <c r="F47" s="27" t="s">
        <v>17</v>
      </c>
      <c r="G47" s="26" t="s">
        <v>36</v>
      </c>
      <c r="H47" s="26">
        <v>6</v>
      </c>
      <c r="I47" s="47"/>
      <c r="J47" s="48"/>
      <c r="K47" s="41">
        <v>1.52</v>
      </c>
      <c r="L47" s="41">
        <f t="shared" si="0"/>
        <v>9.12</v>
      </c>
      <c r="M47" s="41">
        <v>1.75</v>
      </c>
      <c r="N47" s="41">
        <f t="shared" si="1"/>
        <v>10.5</v>
      </c>
      <c r="O47" s="41">
        <v>1.55</v>
      </c>
      <c r="P47" s="41">
        <f t="shared" si="2"/>
        <v>9.3</v>
      </c>
    </row>
    <row r="48" spans="1:16" s="40" customFormat="1" ht="32" customHeight="1">
      <c r="A48" s="39">
        <v>46</v>
      </c>
      <c r="B48" s="26" t="s">
        <v>105</v>
      </c>
      <c r="C48" s="26" t="s">
        <v>90</v>
      </c>
      <c r="D48" s="26" t="s">
        <v>99</v>
      </c>
      <c r="E48" s="26" t="s">
        <v>48</v>
      </c>
      <c r="F48" s="27" t="s">
        <v>17</v>
      </c>
      <c r="G48" s="26" t="s">
        <v>36</v>
      </c>
      <c r="H48" s="26">
        <v>2</v>
      </c>
      <c r="I48" s="47"/>
      <c r="J48" s="48"/>
      <c r="K48" s="41">
        <v>1.72</v>
      </c>
      <c r="L48" s="41">
        <f t="shared" si="0"/>
        <v>3.44</v>
      </c>
      <c r="M48" s="41">
        <v>2.2</v>
      </c>
      <c r="N48" s="41">
        <f t="shared" si="1"/>
        <v>4.4</v>
      </c>
      <c r="O48" s="41">
        <v>1.7</v>
      </c>
      <c r="P48" s="41">
        <f t="shared" si="2"/>
        <v>3.4</v>
      </c>
    </row>
    <row r="49" spans="1:16" s="40" customFormat="1" ht="32" customHeight="1">
      <c r="A49" s="39">
        <v>47</v>
      </c>
      <c r="B49" s="26" t="s">
        <v>106</v>
      </c>
      <c r="C49" s="26" t="s">
        <v>90</v>
      </c>
      <c r="D49" s="26" t="s">
        <v>99</v>
      </c>
      <c r="E49" s="26" t="s">
        <v>48</v>
      </c>
      <c r="F49" s="27" t="s">
        <v>17</v>
      </c>
      <c r="G49" s="26" t="s">
        <v>36</v>
      </c>
      <c r="H49" s="26">
        <v>4</v>
      </c>
      <c r="I49" s="47"/>
      <c r="J49" s="48"/>
      <c r="K49" s="41">
        <v>3.42</v>
      </c>
      <c r="L49" s="41">
        <f t="shared" si="0"/>
        <v>13.68</v>
      </c>
      <c r="M49" s="41">
        <v>3</v>
      </c>
      <c r="N49" s="41">
        <f t="shared" si="1"/>
        <v>12</v>
      </c>
      <c r="O49" s="41">
        <v>3.51</v>
      </c>
      <c r="P49" s="41">
        <f t="shared" si="2"/>
        <v>14.04</v>
      </c>
    </row>
    <row r="50" spans="1:16" s="40" customFormat="1" ht="32" customHeight="1">
      <c r="A50" s="39">
        <v>48</v>
      </c>
      <c r="B50" s="26" t="s">
        <v>106</v>
      </c>
      <c r="C50" s="26" t="s">
        <v>90</v>
      </c>
      <c r="D50" s="26" t="s">
        <v>99</v>
      </c>
      <c r="E50" s="26"/>
      <c r="F50" s="27" t="s">
        <v>17</v>
      </c>
      <c r="G50" s="26" t="s">
        <v>36</v>
      </c>
      <c r="H50" s="26">
        <v>24</v>
      </c>
      <c r="I50" s="47"/>
      <c r="J50" s="48"/>
      <c r="K50" s="41">
        <v>3.02</v>
      </c>
      <c r="L50" s="41">
        <f t="shared" si="0"/>
        <v>72.48</v>
      </c>
      <c r="M50" s="41">
        <v>3</v>
      </c>
      <c r="N50" s="41">
        <f t="shared" si="1"/>
        <v>72</v>
      </c>
      <c r="O50" s="41">
        <v>3.25</v>
      </c>
      <c r="P50" s="41">
        <f t="shared" si="2"/>
        <v>78</v>
      </c>
    </row>
    <row r="51" spans="1:16" s="40" customFormat="1" ht="32" customHeight="1">
      <c r="A51" s="39">
        <v>49</v>
      </c>
      <c r="B51" s="26" t="s">
        <v>107</v>
      </c>
      <c r="C51" s="26" t="s">
        <v>90</v>
      </c>
      <c r="D51" s="26" t="s">
        <v>99</v>
      </c>
      <c r="E51" s="26" t="s">
        <v>48</v>
      </c>
      <c r="F51" s="27" t="s">
        <v>17</v>
      </c>
      <c r="G51" s="26" t="s">
        <v>36</v>
      </c>
      <c r="H51" s="26">
        <v>2</v>
      </c>
      <c r="I51" s="47"/>
      <c r="J51" s="48"/>
      <c r="K51" s="41">
        <v>3.82</v>
      </c>
      <c r="L51" s="41">
        <f t="shared" si="0"/>
        <v>7.64</v>
      </c>
      <c r="M51" s="41">
        <v>3.7</v>
      </c>
      <c r="N51" s="41">
        <f t="shared" si="1"/>
        <v>7.4</v>
      </c>
      <c r="O51" s="41">
        <v>3.95</v>
      </c>
      <c r="P51" s="41">
        <f t="shared" si="2"/>
        <v>7.9</v>
      </c>
    </row>
    <row r="52" spans="1:16" s="40" customFormat="1" ht="32" customHeight="1">
      <c r="A52" s="39">
        <v>50</v>
      </c>
      <c r="B52" s="26" t="s">
        <v>108</v>
      </c>
      <c r="C52" s="26" t="s">
        <v>65</v>
      </c>
      <c r="D52" s="26" t="s">
        <v>66</v>
      </c>
      <c r="E52" s="26" t="s">
        <v>85</v>
      </c>
      <c r="F52" s="27" t="s">
        <v>17</v>
      </c>
      <c r="G52" s="26" t="s">
        <v>36</v>
      </c>
      <c r="H52" s="26">
        <v>8</v>
      </c>
      <c r="I52" s="47"/>
      <c r="J52" s="48"/>
      <c r="K52" s="41">
        <v>1.53</v>
      </c>
      <c r="L52" s="41">
        <f t="shared" si="0"/>
        <v>12.24</v>
      </c>
      <c r="M52" s="41">
        <v>0.76</v>
      </c>
      <c r="N52" s="41">
        <f t="shared" si="1"/>
        <v>6.08</v>
      </c>
      <c r="O52" s="41">
        <v>1.53</v>
      </c>
      <c r="P52" s="41">
        <f t="shared" si="2"/>
        <v>12.24</v>
      </c>
    </row>
    <row r="53" spans="1:16" s="40" customFormat="1" ht="32" customHeight="1">
      <c r="A53" s="39">
        <v>51</v>
      </c>
      <c r="B53" s="26" t="s">
        <v>83</v>
      </c>
      <c r="C53" s="26" t="s">
        <v>74</v>
      </c>
      <c r="D53" s="26" t="s">
        <v>75</v>
      </c>
      <c r="E53" s="26"/>
      <c r="F53" s="27" t="s">
        <v>17</v>
      </c>
      <c r="G53" s="26" t="s">
        <v>36</v>
      </c>
      <c r="H53" s="26">
        <v>8</v>
      </c>
      <c r="I53" s="47"/>
      <c r="J53" s="48"/>
      <c r="K53" s="41">
        <v>0.243</v>
      </c>
      <c r="L53" s="41">
        <f t="shared" si="0"/>
        <v>1.944</v>
      </c>
      <c r="M53" s="41">
        <v>0.13</v>
      </c>
      <c r="N53" s="41">
        <f t="shared" si="1"/>
        <v>1.04</v>
      </c>
      <c r="O53" s="41">
        <v>0.26</v>
      </c>
      <c r="P53" s="41">
        <f t="shared" si="2"/>
        <v>2.08</v>
      </c>
    </row>
    <row r="54" spans="1:16" s="40" customFormat="1" ht="32" customHeight="1">
      <c r="A54" s="39">
        <v>52</v>
      </c>
      <c r="B54" s="26" t="s">
        <v>109</v>
      </c>
      <c r="C54" s="26" t="s">
        <v>50</v>
      </c>
      <c r="D54" s="26" t="s">
        <v>110</v>
      </c>
      <c r="E54" s="26"/>
      <c r="F54" s="27" t="s">
        <v>17</v>
      </c>
      <c r="G54" s="26" t="s">
        <v>36</v>
      </c>
      <c r="H54" s="26">
        <v>8</v>
      </c>
      <c r="I54" s="47"/>
      <c r="J54" s="48"/>
      <c r="K54" s="41">
        <v>0.153</v>
      </c>
      <c r="L54" s="41">
        <f t="shared" si="0"/>
        <v>1.224</v>
      </c>
      <c r="M54" s="41">
        <v>0.3</v>
      </c>
      <c r="N54" s="41">
        <f t="shared" si="1"/>
        <v>2.4</v>
      </c>
      <c r="O54" s="41">
        <v>0.25</v>
      </c>
      <c r="P54" s="41">
        <f t="shared" si="2"/>
        <v>2</v>
      </c>
    </row>
    <row r="55" spans="1:16" s="40" customFormat="1" ht="32" customHeight="1">
      <c r="A55" s="39">
        <v>53</v>
      </c>
      <c r="B55" s="26" t="s">
        <v>84</v>
      </c>
      <c r="C55" s="26" t="s">
        <v>111</v>
      </c>
      <c r="D55" s="26" t="s">
        <v>112</v>
      </c>
      <c r="E55" s="26"/>
      <c r="F55" s="27" t="s">
        <v>17</v>
      </c>
      <c r="G55" s="26" t="s">
        <v>36</v>
      </c>
      <c r="H55" s="26">
        <v>32</v>
      </c>
      <c r="I55" s="47"/>
      <c r="J55" s="48"/>
      <c r="K55" s="41">
        <v>0.44</v>
      </c>
      <c r="L55" s="41">
        <f t="shared" si="0"/>
        <v>14.08</v>
      </c>
      <c r="M55" s="41">
        <v>0.4</v>
      </c>
      <c r="N55" s="41">
        <f t="shared" si="1"/>
        <v>12.8</v>
      </c>
      <c r="O55" s="41">
        <v>0.48</v>
      </c>
      <c r="P55" s="41">
        <f t="shared" si="2"/>
        <v>15.36</v>
      </c>
    </row>
    <row r="56" spans="1:16" s="40" customFormat="1" ht="32" customHeight="1">
      <c r="A56" s="39">
        <v>54</v>
      </c>
      <c r="B56" s="26" t="s">
        <v>88</v>
      </c>
      <c r="C56" s="26" t="s">
        <v>74</v>
      </c>
      <c r="D56" s="26" t="s">
        <v>87</v>
      </c>
      <c r="E56" s="26"/>
      <c r="F56" s="27" t="s">
        <v>17</v>
      </c>
      <c r="G56" s="26" t="s">
        <v>36</v>
      </c>
      <c r="H56" s="26">
        <v>16</v>
      </c>
      <c r="I56" s="47"/>
      <c r="J56" s="48"/>
      <c r="K56" s="49">
        <v>1.18</v>
      </c>
      <c r="L56" s="41">
        <f t="shared" si="0"/>
        <v>18.88</v>
      </c>
      <c r="M56" s="41">
        <v>2.1</v>
      </c>
      <c r="N56" s="41">
        <f t="shared" si="1"/>
        <v>33.6</v>
      </c>
      <c r="O56" s="41">
        <v>1.28</v>
      </c>
      <c r="P56" s="41">
        <f t="shared" si="2"/>
        <v>20.48</v>
      </c>
    </row>
    <row r="57" spans="1:16" s="40" customFormat="1" ht="32" customHeight="1">
      <c r="A57" s="39">
        <v>55</v>
      </c>
      <c r="B57" s="26" t="s">
        <v>113</v>
      </c>
      <c r="C57" s="26" t="s">
        <v>41</v>
      </c>
      <c r="D57" s="26" t="s">
        <v>39</v>
      </c>
      <c r="E57" s="26"/>
      <c r="F57" s="27" t="s">
        <v>17</v>
      </c>
      <c r="G57" s="26" t="s">
        <v>36</v>
      </c>
      <c r="H57" s="26">
        <v>16</v>
      </c>
      <c r="I57" s="47"/>
      <c r="J57" s="48"/>
      <c r="K57" s="41">
        <v>0.13</v>
      </c>
      <c r="L57" s="41">
        <f t="shared" si="0"/>
        <v>2.08</v>
      </c>
      <c r="M57" s="41">
        <v>0.1</v>
      </c>
      <c r="N57" s="41">
        <f t="shared" si="1"/>
        <v>1.6</v>
      </c>
      <c r="O57" s="41">
        <v>0.15</v>
      </c>
      <c r="P57" s="41">
        <f t="shared" si="2"/>
        <v>2.4</v>
      </c>
    </row>
    <row r="58" spans="1:16" s="40" customFormat="1" ht="32" customHeight="1">
      <c r="A58" s="39">
        <v>56</v>
      </c>
      <c r="B58" s="26" t="s">
        <v>80</v>
      </c>
      <c r="C58" s="26" t="s">
        <v>78</v>
      </c>
      <c r="D58" s="26" t="s">
        <v>114</v>
      </c>
      <c r="E58" s="26"/>
      <c r="F58" s="27" t="s">
        <v>17</v>
      </c>
      <c r="G58" s="26" t="s">
        <v>36</v>
      </c>
      <c r="H58" s="26">
        <v>2</v>
      </c>
      <c r="I58" s="47"/>
      <c r="J58" s="48"/>
      <c r="K58" s="41">
        <v>0.097</v>
      </c>
      <c r="L58" s="41">
        <f t="shared" si="0"/>
        <v>0.194</v>
      </c>
      <c r="M58" s="41">
        <v>0.2</v>
      </c>
      <c r="N58" s="41">
        <f t="shared" si="1"/>
        <v>0.4</v>
      </c>
      <c r="O58" s="41">
        <v>0.11</v>
      </c>
      <c r="P58" s="41">
        <f t="shared" si="2"/>
        <v>0.22</v>
      </c>
    </row>
    <row r="59" spans="1:16" s="40" customFormat="1" ht="32" customHeight="1">
      <c r="A59" s="39">
        <v>57</v>
      </c>
      <c r="B59" s="26" t="s">
        <v>115</v>
      </c>
      <c r="C59" s="26" t="s">
        <v>116</v>
      </c>
      <c r="D59" s="26" t="s">
        <v>39</v>
      </c>
      <c r="E59" s="26"/>
      <c r="F59" s="27" t="s">
        <v>17</v>
      </c>
      <c r="G59" s="26" t="s">
        <v>36</v>
      </c>
      <c r="H59" s="26">
        <v>8</v>
      </c>
      <c r="I59" s="47"/>
      <c r="J59" s="48"/>
      <c r="K59" s="41">
        <v>0.148</v>
      </c>
      <c r="L59" s="41">
        <f t="shared" si="0"/>
        <v>1.184</v>
      </c>
      <c r="M59" s="41">
        <v>0.2</v>
      </c>
      <c r="N59" s="41">
        <f t="shared" si="1"/>
        <v>1.6</v>
      </c>
      <c r="O59" s="41">
        <v>0.16</v>
      </c>
      <c r="P59" s="41">
        <f t="shared" si="2"/>
        <v>1.28</v>
      </c>
    </row>
    <row r="60" spans="1:16" s="40" customFormat="1" ht="32" customHeight="1">
      <c r="A60" s="39">
        <v>58</v>
      </c>
      <c r="B60" s="26" t="s">
        <v>117</v>
      </c>
      <c r="C60" s="26" t="s">
        <v>41</v>
      </c>
      <c r="D60" s="26" t="s">
        <v>39</v>
      </c>
      <c r="E60" s="26"/>
      <c r="F60" s="27" t="s">
        <v>17</v>
      </c>
      <c r="G60" s="26" t="s">
        <v>36</v>
      </c>
      <c r="H60" s="26">
        <v>2</v>
      </c>
      <c r="I60" s="47"/>
      <c r="J60" s="48"/>
      <c r="K60" s="41">
        <v>0.08</v>
      </c>
      <c r="L60" s="41">
        <f t="shared" si="0"/>
        <v>0.16</v>
      </c>
      <c r="M60" s="41">
        <v>0.07</v>
      </c>
      <c r="N60" s="41">
        <f t="shared" si="1"/>
        <v>0.14</v>
      </c>
      <c r="O60" s="41">
        <v>0.09</v>
      </c>
      <c r="P60" s="41">
        <f t="shared" si="2"/>
        <v>0.18</v>
      </c>
    </row>
    <row r="61" spans="1:16" s="40" customFormat="1" ht="32" customHeight="1">
      <c r="A61" s="39">
        <v>59</v>
      </c>
      <c r="B61" s="26" t="s">
        <v>84</v>
      </c>
      <c r="C61" s="26" t="s">
        <v>41</v>
      </c>
      <c r="D61" s="26" t="s">
        <v>112</v>
      </c>
      <c r="E61" s="26"/>
      <c r="F61" s="27" t="s">
        <v>17</v>
      </c>
      <c r="G61" s="26" t="s">
        <v>36</v>
      </c>
      <c r="H61" s="26">
        <v>2</v>
      </c>
      <c r="I61" s="47"/>
      <c r="J61" s="48"/>
      <c r="K61" s="41">
        <v>0.34</v>
      </c>
      <c r="L61" s="41">
        <f t="shared" si="0"/>
        <v>0.68</v>
      </c>
      <c r="M61" s="41">
        <v>0.2</v>
      </c>
      <c r="N61" s="41">
        <f t="shared" si="1"/>
        <v>0.4</v>
      </c>
      <c r="O61" s="41">
        <v>0.35</v>
      </c>
      <c r="P61" s="41">
        <f t="shared" si="2"/>
        <v>0.7</v>
      </c>
    </row>
    <row r="62" spans="1:16" s="40" customFormat="1" ht="32" customHeight="1">
      <c r="A62" s="39">
        <v>60</v>
      </c>
      <c r="B62" s="26" t="s">
        <v>118</v>
      </c>
      <c r="C62" s="26" t="s">
        <v>119</v>
      </c>
      <c r="D62" s="26" t="s">
        <v>120</v>
      </c>
      <c r="E62" s="26"/>
      <c r="F62" s="27" t="s">
        <v>17</v>
      </c>
      <c r="G62" s="26" t="s">
        <v>36</v>
      </c>
      <c r="H62" s="26">
        <v>2</v>
      </c>
      <c r="I62" s="47"/>
      <c r="J62" s="48"/>
      <c r="K62" s="41">
        <v>0.23</v>
      </c>
      <c r="L62" s="41">
        <f t="shared" si="0"/>
        <v>0.46</v>
      </c>
      <c r="M62" s="41">
        <v>0.05</v>
      </c>
      <c r="N62" s="41">
        <f t="shared" si="1"/>
        <v>0.1</v>
      </c>
      <c r="O62" s="41">
        <v>0.26</v>
      </c>
      <c r="P62" s="41">
        <f t="shared" si="2"/>
        <v>0.52</v>
      </c>
    </row>
    <row r="63" spans="1:16" s="40" customFormat="1" ht="32" customHeight="1">
      <c r="A63" s="39">
        <v>61</v>
      </c>
      <c r="B63" s="26" t="s">
        <v>121</v>
      </c>
      <c r="C63" s="26" t="s">
        <v>41</v>
      </c>
      <c r="D63" s="26" t="s">
        <v>39</v>
      </c>
      <c r="E63" s="26"/>
      <c r="F63" s="27" t="s">
        <v>17</v>
      </c>
      <c r="G63" s="26" t="s">
        <v>36</v>
      </c>
      <c r="H63" s="26">
        <v>8</v>
      </c>
      <c r="I63" s="47"/>
      <c r="J63" s="48"/>
      <c r="K63" s="41">
        <v>0.08</v>
      </c>
      <c r="L63" s="41">
        <f t="shared" si="0"/>
        <v>0.64</v>
      </c>
      <c r="M63" s="41">
        <v>0.07</v>
      </c>
      <c r="N63" s="41">
        <f t="shared" si="1"/>
        <v>0.56</v>
      </c>
      <c r="O63" s="41">
        <v>0.08</v>
      </c>
      <c r="P63" s="41">
        <f t="shared" si="2"/>
        <v>0.64</v>
      </c>
    </row>
    <row r="64" spans="1:16" s="40" customFormat="1" ht="30" customHeight="1">
      <c r="A64" s="39">
        <v>62</v>
      </c>
      <c r="B64" s="60" t="s">
        <v>122</v>
      </c>
      <c r="C64" s="61"/>
      <c r="D64" s="62"/>
      <c r="E64" s="26"/>
      <c r="F64" s="26"/>
      <c r="G64" s="63"/>
      <c r="H64" s="26">
        <f>SUM(H3:H63)</f>
        <v>722</v>
      </c>
      <c r="I64" s="56"/>
      <c r="J64" s="48"/>
      <c r="K64" s="41"/>
      <c r="L64" s="41">
        <f aca="true" t="shared" si="3" ref="L64:P64">SUM(L3:L63)</f>
        <v>424.8146</v>
      </c>
      <c r="M64" s="41"/>
      <c r="N64" s="41">
        <f t="shared" si="3"/>
        <v>435.69</v>
      </c>
      <c r="O64" s="41"/>
      <c r="P64" s="41">
        <f t="shared" si="3"/>
        <v>458.61</v>
      </c>
    </row>
  </sheetData>
  <mergeCells count="2">
    <mergeCell ref="A1:J1"/>
    <mergeCell ref="B64:D64"/>
  </mergeCells>
  <printOptions/>
  <pageMargins left="0.357638888888889" right="0.357638888888889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72"/>
  <sheetViews>
    <sheetView workbookViewId="0" topLeftCell="A1">
      <selection activeCell="A1" sqref="A1:J1"/>
    </sheetView>
  </sheetViews>
  <sheetFormatPr defaultColWidth="9.00390625" defaultRowHeight="15"/>
  <cols>
    <col min="1" max="1" width="4.421875" style="41" customWidth="1"/>
    <col min="2" max="2" width="11.421875" style="41" customWidth="1"/>
    <col min="3" max="3" width="8.57421875" style="41" customWidth="1"/>
    <col min="4" max="4" width="10.28125" style="41" customWidth="1"/>
    <col min="5" max="5" width="16.7109375" style="41" customWidth="1"/>
    <col min="6" max="6" width="21.57421875" style="41" customWidth="1"/>
    <col min="7" max="7" width="6.421875" style="41" customWidth="1"/>
    <col min="8" max="8" width="5.8515625" style="41" customWidth="1"/>
    <col min="9" max="9" width="8.57421875" style="41" customWidth="1"/>
    <col min="10" max="10" width="11.140625" style="40" customWidth="1"/>
    <col min="11" max="11" width="6.8515625" style="41" hidden="1" customWidth="1"/>
    <col min="12" max="12" width="7.8515625" style="41" hidden="1" customWidth="1"/>
    <col min="13" max="16" width="9.00390625" style="41" hidden="1" customWidth="1"/>
    <col min="17" max="16384" width="9.00390625" style="40" customWidth="1"/>
  </cols>
  <sheetData>
    <row r="1" spans="1:16" s="40" customFormat="1" ht="33" customHeight="1">
      <c r="A1" s="42" t="s">
        <v>123</v>
      </c>
      <c r="B1" s="43"/>
      <c r="C1" s="43"/>
      <c r="D1" s="43"/>
      <c r="E1" s="43"/>
      <c r="F1" s="43"/>
      <c r="G1" s="43"/>
      <c r="H1" s="43"/>
      <c r="I1" s="43"/>
      <c r="J1" s="43"/>
      <c r="K1" s="41"/>
      <c r="L1" s="41"/>
      <c r="M1" s="41"/>
      <c r="N1" s="41"/>
      <c r="O1" s="41"/>
      <c r="P1" s="41"/>
    </row>
    <row r="2" spans="1:16" s="40" customFormat="1" ht="57" customHeight="1">
      <c r="A2" s="44" t="s">
        <v>3</v>
      </c>
      <c r="B2" s="44" t="s">
        <v>26</v>
      </c>
      <c r="C2" s="44" t="s">
        <v>27</v>
      </c>
      <c r="D2" s="44" t="s">
        <v>28</v>
      </c>
      <c r="E2" s="44" t="s">
        <v>29</v>
      </c>
      <c r="F2" s="44" t="s">
        <v>9</v>
      </c>
      <c r="G2" s="44" t="s">
        <v>10</v>
      </c>
      <c r="H2" s="45" t="s">
        <v>30</v>
      </c>
      <c r="I2" s="46" t="s">
        <v>31</v>
      </c>
      <c r="J2" s="46" t="s">
        <v>32</v>
      </c>
      <c r="K2" s="41"/>
      <c r="L2" s="41"/>
      <c r="M2" s="41"/>
      <c r="N2" s="41"/>
      <c r="O2" s="41"/>
      <c r="P2" s="41"/>
    </row>
    <row r="3" spans="1:22" s="40" customFormat="1" ht="32" customHeight="1">
      <c r="A3" s="39">
        <v>1</v>
      </c>
      <c r="B3" s="36" t="s">
        <v>124</v>
      </c>
      <c r="C3" s="26" t="s">
        <v>125</v>
      </c>
      <c r="D3" s="26" t="s">
        <v>39</v>
      </c>
      <c r="E3" s="26"/>
      <c r="F3" s="27" t="s">
        <v>17</v>
      </c>
      <c r="G3" s="36" t="s">
        <v>36</v>
      </c>
      <c r="H3" s="26">
        <v>1</v>
      </c>
      <c r="I3" s="47"/>
      <c r="J3" s="48"/>
      <c r="K3" s="41">
        <v>0.04</v>
      </c>
      <c r="L3" s="41">
        <f aca="true" t="shared" si="0" ref="L3:L20">H3*K3</f>
        <v>0.04</v>
      </c>
      <c r="M3" s="41">
        <v>0.045</v>
      </c>
      <c r="N3" s="41">
        <f aca="true" t="shared" si="1" ref="N3:N20">H3*M3</f>
        <v>0.045</v>
      </c>
      <c r="O3" s="41">
        <v>0.06</v>
      </c>
      <c r="P3" s="41">
        <f aca="true" t="shared" si="2" ref="P3:P20">H3*O3</f>
        <v>0.06</v>
      </c>
      <c r="Q3" s="50"/>
      <c r="R3" s="50"/>
      <c r="S3" s="51"/>
      <c r="T3" s="52"/>
      <c r="U3" s="53"/>
      <c r="V3" s="50"/>
    </row>
    <row r="4" spans="1:22" s="40" customFormat="1" ht="32" customHeight="1">
      <c r="A4" s="39">
        <v>2</v>
      </c>
      <c r="B4" s="36" t="s">
        <v>126</v>
      </c>
      <c r="C4" s="26" t="s">
        <v>38</v>
      </c>
      <c r="D4" s="26" t="s">
        <v>127</v>
      </c>
      <c r="E4" s="26"/>
      <c r="F4" s="27" t="s">
        <v>17</v>
      </c>
      <c r="G4" s="36" t="s">
        <v>36</v>
      </c>
      <c r="H4" s="26">
        <v>2</v>
      </c>
      <c r="I4" s="47"/>
      <c r="J4" s="48"/>
      <c r="K4" s="41">
        <v>0.056</v>
      </c>
      <c r="L4" s="41">
        <f t="shared" si="0"/>
        <v>0.112</v>
      </c>
      <c r="M4" s="41">
        <v>0.045</v>
      </c>
      <c r="N4" s="41">
        <f t="shared" si="1"/>
        <v>0.09</v>
      </c>
      <c r="O4" s="41">
        <v>0.06</v>
      </c>
      <c r="P4" s="41">
        <f t="shared" si="2"/>
        <v>0.12</v>
      </c>
      <c r="Q4" s="50"/>
      <c r="R4" s="50"/>
      <c r="S4" s="51"/>
      <c r="T4" s="53"/>
      <c r="U4" s="53"/>
      <c r="V4" s="50"/>
    </row>
    <row r="5" spans="1:22" s="40" customFormat="1" ht="32" customHeight="1">
      <c r="A5" s="39">
        <v>3</v>
      </c>
      <c r="B5" s="36" t="s">
        <v>128</v>
      </c>
      <c r="C5" s="26" t="s">
        <v>125</v>
      </c>
      <c r="D5" s="26" t="s">
        <v>39</v>
      </c>
      <c r="E5" s="26"/>
      <c r="F5" s="27" t="s">
        <v>17</v>
      </c>
      <c r="G5" s="36" t="s">
        <v>36</v>
      </c>
      <c r="H5" s="26">
        <v>3</v>
      </c>
      <c r="I5" s="47"/>
      <c r="J5" s="48"/>
      <c r="K5" s="41">
        <v>0.07</v>
      </c>
      <c r="L5" s="41">
        <f t="shared" si="0"/>
        <v>0.21</v>
      </c>
      <c r="M5" s="41">
        <v>0.05</v>
      </c>
      <c r="N5" s="41">
        <f t="shared" si="1"/>
        <v>0.15</v>
      </c>
      <c r="O5" s="41">
        <v>0.08</v>
      </c>
      <c r="P5" s="41">
        <f t="shared" si="2"/>
        <v>0.24</v>
      </c>
      <c r="Q5" s="50"/>
      <c r="R5" s="50"/>
      <c r="S5" s="51"/>
      <c r="T5" s="53"/>
      <c r="U5" s="53"/>
      <c r="V5" s="50"/>
    </row>
    <row r="6" spans="1:22" s="40" customFormat="1" ht="32" customHeight="1">
      <c r="A6" s="39">
        <v>4</v>
      </c>
      <c r="B6" s="36" t="s">
        <v>129</v>
      </c>
      <c r="C6" s="26" t="s">
        <v>125</v>
      </c>
      <c r="D6" s="26" t="s">
        <v>39</v>
      </c>
      <c r="E6" s="26"/>
      <c r="F6" s="27" t="s">
        <v>17</v>
      </c>
      <c r="G6" s="36" t="s">
        <v>36</v>
      </c>
      <c r="H6" s="26">
        <v>28</v>
      </c>
      <c r="I6" s="47"/>
      <c r="J6" s="48"/>
      <c r="K6" s="41">
        <v>0.116</v>
      </c>
      <c r="L6" s="41">
        <f t="shared" si="0"/>
        <v>3.248</v>
      </c>
      <c r="M6" s="41">
        <v>0.065</v>
      </c>
      <c r="N6" s="41">
        <f t="shared" si="1"/>
        <v>1.82</v>
      </c>
      <c r="O6" s="41">
        <v>0.11</v>
      </c>
      <c r="P6" s="41">
        <f t="shared" si="2"/>
        <v>3.08</v>
      </c>
      <c r="Q6" s="50"/>
      <c r="R6" s="50"/>
      <c r="S6" s="51"/>
      <c r="T6" s="53"/>
      <c r="U6" s="53"/>
      <c r="V6" s="50"/>
    </row>
    <row r="7" spans="1:22" s="40" customFormat="1" ht="32" customHeight="1">
      <c r="A7" s="39">
        <v>5</v>
      </c>
      <c r="B7" s="36" t="s">
        <v>129</v>
      </c>
      <c r="C7" s="26" t="s">
        <v>41</v>
      </c>
      <c r="D7" s="26" t="s">
        <v>39</v>
      </c>
      <c r="E7" s="36" t="s">
        <v>130</v>
      </c>
      <c r="F7" s="27" t="s">
        <v>17</v>
      </c>
      <c r="G7" s="36" t="s">
        <v>36</v>
      </c>
      <c r="H7" s="26">
        <v>1</v>
      </c>
      <c r="I7" s="47"/>
      <c r="J7" s="48"/>
      <c r="K7" s="41">
        <v>0.139</v>
      </c>
      <c r="L7" s="41">
        <f t="shared" si="0"/>
        <v>0.139</v>
      </c>
      <c r="M7" s="41">
        <v>0.07</v>
      </c>
      <c r="N7" s="41">
        <f t="shared" si="1"/>
        <v>0.07</v>
      </c>
      <c r="O7" s="41">
        <v>0.13</v>
      </c>
      <c r="P7" s="41">
        <f t="shared" si="2"/>
        <v>0.13</v>
      </c>
      <c r="Q7" s="50"/>
      <c r="R7" s="50"/>
      <c r="S7" s="51"/>
      <c r="T7" s="52"/>
      <c r="U7" s="53"/>
      <c r="V7" s="50"/>
    </row>
    <row r="8" spans="1:22" s="40" customFormat="1" ht="32" customHeight="1">
      <c r="A8" s="39">
        <v>6</v>
      </c>
      <c r="B8" s="36" t="s">
        <v>131</v>
      </c>
      <c r="C8" s="26" t="s">
        <v>125</v>
      </c>
      <c r="D8" s="26" t="s">
        <v>39</v>
      </c>
      <c r="E8" s="26"/>
      <c r="F8" s="27" t="s">
        <v>17</v>
      </c>
      <c r="G8" s="36" t="s">
        <v>36</v>
      </c>
      <c r="H8" s="26">
        <v>3</v>
      </c>
      <c r="I8" s="47"/>
      <c r="J8" s="48"/>
      <c r="K8" s="41">
        <v>0.14</v>
      </c>
      <c r="L8" s="41">
        <f t="shared" si="0"/>
        <v>0.42</v>
      </c>
      <c r="M8" s="41">
        <v>0.07</v>
      </c>
      <c r="N8" s="41">
        <f t="shared" si="1"/>
        <v>0.21</v>
      </c>
      <c r="O8" s="41">
        <v>0.15</v>
      </c>
      <c r="P8" s="41">
        <f t="shared" si="2"/>
        <v>0.45</v>
      </c>
      <c r="Q8" s="50"/>
      <c r="R8" s="50"/>
      <c r="S8" s="51"/>
      <c r="T8" s="53"/>
      <c r="U8" s="53"/>
      <c r="V8" s="50"/>
    </row>
    <row r="9" spans="1:23" s="40" customFormat="1" ht="32" customHeight="1">
      <c r="A9" s="39">
        <v>7</v>
      </c>
      <c r="B9" s="36" t="s">
        <v>132</v>
      </c>
      <c r="C9" s="26">
        <v>30</v>
      </c>
      <c r="D9" s="26" t="s">
        <v>133</v>
      </c>
      <c r="E9" s="36" t="s">
        <v>134</v>
      </c>
      <c r="F9" s="27" t="s">
        <v>17</v>
      </c>
      <c r="G9" s="36" t="s">
        <v>36</v>
      </c>
      <c r="H9" s="26">
        <v>8</v>
      </c>
      <c r="I9" s="47"/>
      <c r="J9" s="48"/>
      <c r="K9" s="41">
        <v>0.168</v>
      </c>
      <c r="L9" s="41">
        <f t="shared" si="0"/>
        <v>1.344</v>
      </c>
      <c r="M9" s="41">
        <v>0.17</v>
      </c>
      <c r="N9" s="41">
        <f t="shared" si="1"/>
        <v>1.36</v>
      </c>
      <c r="O9" s="41">
        <v>0.17</v>
      </c>
      <c r="P9" s="41">
        <f t="shared" si="2"/>
        <v>1.36</v>
      </c>
      <c r="Q9" s="50"/>
      <c r="R9" s="50"/>
      <c r="S9" s="51"/>
      <c r="T9" s="53"/>
      <c r="U9" s="53"/>
      <c r="V9" s="50"/>
      <c r="W9" s="54"/>
    </row>
    <row r="10" spans="1:16" s="40" customFormat="1" ht="32" customHeight="1">
      <c r="A10" s="39">
        <v>8</v>
      </c>
      <c r="B10" s="36" t="s">
        <v>135</v>
      </c>
      <c r="C10" s="26" t="s">
        <v>50</v>
      </c>
      <c r="D10" s="26" t="s">
        <v>51</v>
      </c>
      <c r="E10" s="26"/>
      <c r="F10" s="27" t="s">
        <v>17</v>
      </c>
      <c r="G10" s="36" t="s">
        <v>36</v>
      </c>
      <c r="H10" s="26">
        <v>2</v>
      </c>
      <c r="I10" s="47"/>
      <c r="J10" s="48"/>
      <c r="K10" s="41">
        <v>0.38</v>
      </c>
      <c r="L10" s="41">
        <f t="shared" si="0"/>
        <v>0.76</v>
      </c>
      <c r="M10" s="41">
        <v>0.85</v>
      </c>
      <c r="N10" s="41">
        <f t="shared" si="1"/>
        <v>1.7</v>
      </c>
      <c r="O10" s="41">
        <v>0.55</v>
      </c>
      <c r="P10" s="41">
        <f t="shared" si="2"/>
        <v>1.1</v>
      </c>
    </row>
    <row r="11" spans="1:16" s="40" customFormat="1" ht="32" customHeight="1">
      <c r="A11" s="39">
        <v>9</v>
      </c>
      <c r="B11" s="36" t="s">
        <v>136</v>
      </c>
      <c r="C11" s="26" t="s">
        <v>50</v>
      </c>
      <c r="D11" s="26" t="s">
        <v>51</v>
      </c>
      <c r="E11" s="26"/>
      <c r="F11" s="27" t="s">
        <v>17</v>
      </c>
      <c r="G11" s="36" t="s">
        <v>36</v>
      </c>
      <c r="H11" s="26">
        <v>4</v>
      </c>
      <c r="I11" s="47"/>
      <c r="J11" s="48"/>
      <c r="K11" s="41">
        <v>0.181</v>
      </c>
      <c r="L11" s="41">
        <f t="shared" si="0"/>
        <v>0.724</v>
      </c>
      <c r="M11" s="41">
        <v>0.1</v>
      </c>
      <c r="N11" s="41">
        <f t="shared" si="1"/>
        <v>0.4</v>
      </c>
      <c r="O11" s="41">
        <v>0.22</v>
      </c>
      <c r="P11" s="41">
        <f t="shared" si="2"/>
        <v>0.88</v>
      </c>
    </row>
    <row r="12" spans="1:16" s="40" customFormat="1" ht="32" customHeight="1">
      <c r="A12" s="39">
        <v>10</v>
      </c>
      <c r="B12" s="36" t="s">
        <v>137</v>
      </c>
      <c r="C12" s="26" t="s">
        <v>56</v>
      </c>
      <c r="D12" s="26" t="s">
        <v>57</v>
      </c>
      <c r="E12" s="26"/>
      <c r="F12" s="27" t="s">
        <v>17</v>
      </c>
      <c r="G12" s="36" t="s">
        <v>36</v>
      </c>
      <c r="H12" s="26">
        <v>8</v>
      </c>
      <c r="I12" s="47"/>
      <c r="J12" s="48"/>
      <c r="K12" s="41">
        <v>2.07</v>
      </c>
      <c r="L12" s="41">
        <f t="shared" si="0"/>
        <v>16.56</v>
      </c>
      <c r="M12" s="41">
        <v>1.15</v>
      </c>
      <c r="N12" s="41">
        <f t="shared" si="1"/>
        <v>9.2</v>
      </c>
      <c r="O12" s="41">
        <v>2.2</v>
      </c>
      <c r="P12" s="41">
        <f t="shared" si="2"/>
        <v>17.6</v>
      </c>
    </row>
    <row r="13" spans="1:16" s="40" customFormat="1" ht="32" customHeight="1">
      <c r="A13" s="39">
        <v>11</v>
      </c>
      <c r="B13" s="36" t="s">
        <v>138</v>
      </c>
      <c r="C13" s="26" t="s">
        <v>56</v>
      </c>
      <c r="D13" s="26" t="s">
        <v>57</v>
      </c>
      <c r="E13" s="26"/>
      <c r="F13" s="27" t="s">
        <v>17</v>
      </c>
      <c r="G13" s="36" t="s">
        <v>36</v>
      </c>
      <c r="H13" s="26">
        <v>8</v>
      </c>
      <c r="I13" s="47"/>
      <c r="J13" s="48"/>
      <c r="K13" s="41">
        <v>2.18</v>
      </c>
      <c r="L13" s="41">
        <f t="shared" si="0"/>
        <v>17.44</v>
      </c>
      <c r="M13" s="41">
        <v>1.28</v>
      </c>
      <c r="N13" s="41">
        <f t="shared" si="1"/>
        <v>10.24</v>
      </c>
      <c r="O13" s="41">
        <v>2.31</v>
      </c>
      <c r="P13" s="41">
        <f t="shared" si="2"/>
        <v>18.48</v>
      </c>
    </row>
    <row r="14" spans="1:16" s="40" customFormat="1" ht="32" customHeight="1">
      <c r="A14" s="39">
        <v>12</v>
      </c>
      <c r="B14" s="36" t="s">
        <v>139</v>
      </c>
      <c r="C14" s="26" t="s">
        <v>56</v>
      </c>
      <c r="D14" s="26" t="s">
        <v>140</v>
      </c>
      <c r="E14" s="36" t="s">
        <v>48</v>
      </c>
      <c r="F14" s="27" t="s">
        <v>17</v>
      </c>
      <c r="G14" s="36" t="s">
        <v>36</v>
      </c>
      <c r="H14" s="26">
        <v>1</v>
      </c>
      <c r="I14" s="47"/>
      <c r="J14" s="48"/>
      <c r="K14" s="41">
        <v>0.45</v>
      </c>
      <c r="L14" s="41">
        <f t="shared" si="0"/>
        <v>0.45</v>
      </c>
      <c r="M14" s="41">
        <v>0.25</v>
      </c>
      <c r="N14" s="41">
        <f t="shared" si="1"/>
        <v>0.25</v>
      </c>
      <c r="O14" s="41">
        <v>0.49</v>
      </c>
      <c r="P14" s="41">
        <f t="shared" si="2"/>
        <v>0.49</v>
      </c>
    </row>
    <row r="15" spans="1:16" s="40" customFormat="1" ht="32" customHeight="1">
      <c r="A15" s="39">
        <v>13</v>
      </c>
      <c r="B15" s="36" t="s">
        <v>141</v>
      </c>
      <c r="C15" s="26" t="s">
        <v>90</v>
      </c>
      <c r="D15" s="26" t="s">
        <v>91</v>
      </c>
      <c r="E15" s="36" t="s">
        <v>48</v>
      </c>
      <c r="F15" s="27" t="s">
        <v>17</v>
      </c>
      <c r="G15" s="36" t="s">
        <v>36</v>
      </c>
      <c r="H15" s="26">
        <v>4</v>
      </c>
      <c r="I15" s="47"/>
      <c r="J15" s="48"/>
      <c r="K15" s="41">
        <v>0.752</v>
      </c>
      <c r="L15" s="41">
        <f t="shared" si="0"/>
        <v>3.008</v>
      </c>
      <c r="M15" s="41">
        <v>0.56</v>
      </c>
      <c r="N15" s="41">
        <f t="shared" si="1"/>
        <v>2.24</v>
      </c>
      <c r="O15" s="41">
        <v>0.78</v>
      </c>
      <c r="P15" s="41">
        <f t="shared" si="2"/>
        <v>3.12</v>
      </c>
    </row>
    <row r="16" spans="1:16" s="40" customFormat="1" ht="32" customHeight="1">
      <c r="A16" s="39">
        <v>14</v>
      </c>
      <c r="B16" s="36" t="s">
        <v>89</v>
      </c>
      <c r="C16" s="26" t="s">
        <v>90</v>
      </c>
      <c r="D16" s="26" t="s">
        <v>91</v>
      </c>
      <c r="E16" s="36" t="s">
        <v>48</v>
      </c>
      <c r="F16" s="27" t="s">
        <v>17</v>
      </c>
      <c r="G16" s="36" t="s">
        <v>36</v>
      </c>
      <c r="H16" s="26">
        <v>6</v>
      </c>
      <c r="I16" s="47"/>
      <c r="J16" s="48"/>
      <c r="K16" s="41">
        <v>0.434</v>
      </c>
      <c r="L16" s="41">
        <f t="shared" si="0"/>
        <v>2.604</v>
      </c>
      <c r="M16" s="41">
        <v>0.37</v>
      </c>
      <c r="N16" s="41">
        <f t="shared" si="1"/>
        <v>2.22</v>
      </c>
      <c r="O16" s="41">
        <v>0.52</v>
      </c>
      <c r="P16" s="41">
        <f t="shared" si="2"/>
        <v>3.12</v>
      </c>
    </row>
    <row r="17" spans="1:16" s="40" customFormat="1" ht="32" customHeight="1">
      <c r="A17" s="39">
        <v>15</v>
      </c>
      <c r="B17" s="36" t="s">
        <v>142</v>
      </c>
      <c r="C17" s="26" t="s">
        <v>90</v>
      </c>
      <c r="D17" s="26" t="s">
        <v>91</v>
      </c>
      <c r="E17" s="36" t="s">
        <v>48</v>
      </c>
      <c r="F17" s="27" t="s">
        <v>17</v>
      </c>
      <c r="G17" s="36" t="s">
        <v>36</v>
      </c>
      <c r="H17" s="26">
        <v>16</v>
      </c>
      <c r="I17" s="47"/>
      <c r="J17" s="48"/>
      <c r="K17" s="41">
        <v>0.362</v>
      </c>
      <c r="L17" s="41">
        <f t="shared" si="0"/>
        <v>5.792</v>
      </c>
      <c r="M17" s="41">
        <v>0.25</v>
      </c>
      <c r="N17" s="41">
        <f t="shared" si="1"/>
        <v>4</v>
      </c>
      <c r="O17" s="41">
        <v>0.38</v>
      </c>
      <c r="P17" s="41">
        <f t="shared" si="2"/>
        <v>6.08</v>
      </c>
    </row>
    <row r="18" spans="1:16" s="40" customFormat="1" ht="32" customHeight="1">
      <c r="A18" s="39">
        <v>16</v>
      </c>
      <c r="B18" s="36" t="s">
        <v>143</v>
      </c>
      <c r="C18" s="26" t="s">
        <v>90</v>
      </c>
      <c r="D18" s="26" t="s">
        <v>99</v>
      </c>
      <c r="E18" s="36" t="s">
        <v>48</v>
      </c>
      <c r="F18" s="27" t="s">
        <v>17</v>
      </c>
      <c r="G18" s="36" t="s">
        <v>36</v>
      </c>
      <c r="H18" s="26">
        <v>2</v>
      </c>
      <c r="I18" s="47"/>
      <c r="J18" s="48"/>
      <c r="K18" s="41">
        <v>0.62</v>
      </c>
      <c r="L18" s="41">
        <f t="shared" si="0"/>
        <v>1.24</v>
      </c>
      <c r="M18" s="41">
        <v>0.45</v>
      </c>
      <c r="N18" s="41">
        <f t="shared" si="1"/>
        <v>0.9</v>
      </c>
      <c r="O18" s="41">
        <v>0.65</v>
      </c>
      <c r="P18" s="41">
        <f t="shared" si="2"/>
        <v>1.3</v>
      </c>
    </row>
    <row r="19" spans="1:16" s="40" customFormat="1" ht="32" customHeight="1">
      <c r="A19" s="39">
        <v>17</v>
      </c>
      <c r="B19" s="36" t="s">
        <v>94</v>
      </c>
      <c r="C19" s="26" t="s">
        <v>90</v>
      </c>
      <c r="D19" s="26" t="s">
        <v>91</v>
      </c>
      <c r="E19" s="36" t="s">
        <v>48</v>
      </c>
      <c r="F19" s="27" t="s">
        <v>17</v>
      </c>
      <c r="G19" s="36" t="s">
        <v>36</v>
      </c>
      <c r="H19" s="26">
        <v>12</v>
      </c>
      <c r="I19" s="47"/>
      <c r="J19" s="48"/>
      <c r="K19" s="41">
        <v>1.02</v>
      </c>
      <c r="L19" s="41">
        <f t="shared" si="0"/>
        <v>12.24</v>
      </c>
      <c r="M19" s="41">
        <v>1.2</v>
      </c>
      <c r="N19" s="41">
        <f t="shared" si="1"/>
        <v>14.4</v>
      </c>
      <c r="O19" s="41">
        <v>1.21</v>
      </c>
      <c r="P19" s="41">
        <f t="shared" si="2"/>
        <v>14.52</v>
      </c>
    </row>
    <row r="20" spans="1:16" s="40" customFormat="1" ht="32" customHeight="1">
      <c r="A20" s="39">
        <v>18</v>
      </c>
      <c r="B20" s="36" t="s">
        <v>95</v>
      </c>
      <c r="C20" s="26" t="s">
        <v>90</v>
      </c>
      <c r="D20" s="26" t="s">
        <v>91</v>
      </c>
      <c r="E20" s="36" t="s">
        <v>48</v>
      </c>
      <c r="F20" s="27" t="s">
        <v>17</v>
      </c>
      <c r="G20" s="36" t="s">
        <v>36</v>
      </c>
      <c r="H20" s="26">
        <v>4</v>
      </c>
      <c r="I20" s="47"/>
      <c r="J20" s="48"/>
      <c r="K20" s="41">
        <v>1.25</v>
      </c>
      <c r="L20" s="41">
        <f t="shared" si="0"/>
        <v>5</v>
      </c>
      <c r="M20" s="41">
        <v>0.88</v>
      </c>
      <c r="N20" s="41">
        <f t="shared" si="1"/>
        <v>3.52</v>
      </c>
      <c r="O20" s="41">
        <v>1.27</v>
      </c>
      <c r="P20" s="41">
        <f t="shared" si="2"/>
        <v>5.08</v>
      </c>
    </row>
    <row r="21" spans="1:16" s="40" customFormat="1" ht="32" customHeight="1">
      <c r="A21" s="39">
        <v>19</v>
      </c>
      <c r="B21" s="36" t="s">
        <v>98</v>
      </c>
      <c r="C21" s="26" t="s">
        <v>90</v>
      </c>
      <c r="D21" s="26" t="s">
        <v>99</v>
      </c>
      <c r="E21" s="36" t="s">
        <v>48</v>
      </c>
      <c r="F21" s="27" t="s">
        <v>17</v>
      </c>
      <c r="G21" s="36" t="s">
        <v>36</v>
      </c>
      <c r="H21" s="26">
        <v>12</v>
      </c>
      <c r="I21" s="47"/>
      <c r="J21" s="48"/>
      <c r="K21" s="41">
        <v>1.42</v>
      </c>
      <c r="L21" s="41" t="e">
        <f>#REF!*K21</f>
        <v>#REF!</v>
      </c>
      <c r="M21" s="41">
        <v>1.1</v>
      </c>
      <c r="N21" s="41" t="e">
        <f>#REF!*M21</f>
        <v>#REF!</v>
      </c>
      <c r="O21" s="41">
        <v>1.52</v>
      </c>
      <c r="P21" s="41" t="e">
        <f>#REF!*O21</f>
        <v>#REF!</v>
      </c>
    </row>
    <row r="22" spans="1:16" s="40" customFormat="1" ht="32" customHeight="1">
      <c r="A22" s="39">
        <v>20</v>
      </c>
      <c r="B22" s="36" t="s">
        <v>98</v>
      </c>
      <c r="C22" s="26" t="s">
        <v>90</v>
      </c>
      <c r="D22" s="26" t="s">
        <v>91</v>
      </c>
      <c r="E22" s="36" t="s">
        <v>48</v>
      </c>
      <c r="F22" s="27" t="s">
        <v>17</v>
      </c>
      <c r="G22" s="36" t="s">
        <v>36</v>
      </c>
      <c r="H22" s="26">
        <v>2</v>
      </c>
      <c r="I22" s="47"/>
      <c r="J22" s="48"/>
      <c r="K22" s="41">
        <v>1.77</v>
      </c>
      <c r="L22" s="41" t="e">
        <f>#REF!*K22</f>
        <v>#REF!</v>
      </c>
      <c r="M22" s="41">
        <v>1.1</v>
      </c>
      <c r="N22" s="41" t="e">
        <f>#REF!*M22</f>
        <v>#REF!</v>
      </c>
      <c r="O22" s="41">
        <v>1.87</v>
      </c>
      <c r="P22" s="41" t="e">
        <f>#REF!*O22</f>
        <v>#REF!</v>
      </c>
    </row>
    <row r="23" spans="1:16" s="40" customFormat="1" ht="32" customHeight="1">
      <c r="A23" s="39">
        <v>21</v>
      </c>
      <c r="B23" s="36" t="s">
        <v>100</v>
      </c>
      <c r="C23" s="26" t="s">
        <v>90</v>
      </c>
      <c r="D23" s="26" t="s">
        <v>99</v>
      </c>
      <c r="E23" s="36" t="s">
        <v>48</v>
      </c>
      <c r="F23" s="27" t="s">
        <v>17</v>
      </c>
      <c r="G23" s="36" t="s">
        <v>36</v>
      </c>
      <c r="H23" s="26">
        <v>6</v>
      </c>
      <c r="I23" s="47"/>
      <c r="J23" s="48"/>
      <c r="K23" s="41">
        <v>0.084</v>
      </c>
      <c r="L23" s="41" t="e">
        <f>#REF!*K23</f>
        <v>#REF!</v>
      </c>
      <c r="M23" s="41">
        <v>0.08</v>
      </c>
      <c r="N23" s="41" t="e">
        <f>#REF!*M23</f>
        <v>#REF!</v>
      </c>
      <c r="O23" s="41">
        <v>0.09</v>
      </c>
      <c r="P23" s="41" t="e">
        <f>#REF!*O23</f>
        <v>#REF!</v>
      </c>
    </row>
    <row r="24" spans="1:16" s="40" customFormat="1" ht="32" customHeight="1">
      <c r="A24" s="39">
        <v>22</v>
      </c>
      <c r="B24" s="36" t="s">
        <v>100</v>
      </c>
      <c r="C24" s="26" t="s">
        <v>90</v>
      </c>
      <c r="D24" s="26" t="s">
        <v>91</v>
      </c>
      <c r="E24" s="36" t="s">
        <v>48</v>
      </c>
      <c r="F24" s="27" t="s">
        <v>17</v>
      </c>
      <c r="G24" s="36" t="s">
        <v>36</v>
      </c>
      <c r="H24" s="26">
        <v>4</v>
      </c>
      <c r="I24" s="47"/>
      <c r="J24" s="48"/>
      <c r="K24" s="41">
        <v>0.084</v>
      </c>
      <c r="L24" s="41" t="e">
        <f>#REF!*K24</f>
        <v>#REF!</v>
      </c>
      <c r="M24" s="41">
        <v>0.18</v>
      </c>
      <c r="N24" s="41" t="e">
        <f>#REF!*M24</f>
        <v>#REF!</v>
      </c>
      <c r="O24" s="41">
        <v>0.09</v>
      </c>
      <c r="P24" s="41" t="e">
        <f>#REF!*O24</f>
        <v>#REF!</v>
      </c>
    </row>
    <row r="25" spans="1:16" s="40" customFormat="1" ht="32" customHeight="1">
      <c r="A25" s="39">
        <v>23</v>
      </c>
      <c r="B25" s="36" t="s">
        <v>101</v>
      </c>
      <c r="C25" s="26" t="s">
        <v>90</v>
      </c>
      <c r="D25" s="26" t="s">
        <v>91</v>
      </c>
      <c r="E25" s="36" t="s">
        <v>48</v>
      </c>
      <c r="F25" s="27" t="s">
        <v>17</v>
      </c>
      <c r="G25" s="36" t="s">
        <v>36</v>
      </c>
      <c r="H25" s="26">
        <v>4</v>
      </c>
      <c r="I25" s="47"/>
      <c r="J25" s="48"/>
      <c r="K25" s="41">
        <v>0.084</v>
      </c>
      <c r="L25" s="41" t="e">
        <f>#REF!*K25</f>
        <v>#REF!</v>
      </c>
      <c r="M25" s="41">
        <v>0.18</v>
      </c>
      <c r="N25" s="41" t="e">
        <f>#REF!*M25</f>
        <v>#REF!</v>
      </c>
      <c r="O25" s="41">
        <v>0.09</v>
      </c>
      <c r="P25" s="41" t="e">
        <f>#REF!*O25</f>
        <v>#REF!</v>
      </c>
    </row>
    <row r="26" spans="1:16" s="40" customFormat="1" ht="32" customHeight="1">
      <c r="A26" s="39">
        <v>24</v>
      </c>
      <c r="B26" s="36" t="s">
        <v>102</v>
      </c>
      <c r="C26" s="26" t="s">
        <v>90</v>
      </c>
      <c r="D26" s="26" t="s">
        <v>99</v>
      </c>
      <c r="E26" s="36" t="s">
        <v>48</v>
      </c>
      <c r="F26" s="27" t="s">
        <v>17</v>
      </c>
      <c r="G26" s="36" t="s">
        <v>36</v>
      </c>
      <c r="H26" s="26">
        <v>2</v>
      </c>
      <c r="I26" s="47"/>
      <c r="J26" s="48"/>
      <c r="K26" s="41">
        <v>0.097</v>
      </c>
      <c r="L26" s="41" t="e">
        <f>#REF!*K26</f>
        <v>#REF!</v>
      </c>
      <c r="M26" s="41">
        <v>0.12</v>
      </c>
      <c r="N26" s="41" t="e">
        <f>#REF!*M26</f>
        <v>#REF!</v>
      </c>
      <c r="O26" s="41">
        <v>0.09</v>
      </c>
      <c r="P26" s="41" t="e">
        <f>#REF!*O26</f>
        <v>#REF!</v>
      </c>
    </row>
    <row r="27" spans="1:16" s="40" customFormat="1" ht="32" customHeight="1">
      <c r="A27" s="39">
        <v>25</v>
      </c>
      <c r="B27" s="36" t="s">
        <v>144</v>
      </c>
      <c r="C27" s="26" t="s">
        <v>90</v>
      </c>
      <c r="D27" s="26" t="s">
        <v>99</v>
      </c>
      <c r="E27" s="36" t="s">
        <v>48</v>
      </c>
      <c r="F27" s="27" t="s">
        <v>17</v>
      </c>
      <c r="G27" s="36" t="s">
        <v>36</v>
      </c>
      <c r="H27" s="26">
        <v>4</v>
      </c>
      <c r="I27" s="47"/>
      <c r="J27" s="48"/>
      <c r="K27" s="41">
        <v>0.097</v>
      </c>
      <c r="L27" s="41" t="e">
        <f>#REF!*K27</f>
        <v>#REF!</v>
      </c>
      <c r="M27" s="41">
        <v>0.31</v>
      </c>
      <c r="N27" s="41" t="e">
        <f>#REF!*M27</f>
        <v>#REF!</v>
      </c>
      <c r="O27" s="41">
        <v>0.12</v>
      </c>
      <c r="P27" s="41" t="e">
        <f>#REF!*O27</f>
        <v>#REF!</v>
      </c>
    </row>
    <row r="28" spans="1:16" s="40" customFormat="1" ht="32" customHeight="1">
      <c r="A28" s="39">
        <v>26</v>
      </c>
      <c r="B28" s="36" t="s">
        <v>104</v>
      </c>
      <c r="C28" s="26" t="s">
        <v>90</v>
      </c>
      <c r="D28" s="26" t="s">
        <v>91</v>
      </c>
      <c r="E28" s="36" t="s">
        <v>48</v>
      </c>
      <c r="F28" s="27" t="s">
        <v>17</v>
      </c>
      <c r="G28" s="36" t="s">
        <v>36</v>
      </c>
      <c r="H28" s="26">
        <v>6</v>
      </c>
      <c r="I28" s="47"/>
      <c r="J28" s="48"/>
      <c r="K28" s="41">
        <v>0.097</v>
      </c>
      <c r="L28" s="41" t="e">
        <f>#REF!*K28</f>
        <v>#REF!</v>
      </c>
      <c r="M28" s="41">
        <v>0.42</v>
      </c>
      <c r="N28" s="41" t="e">
        <f>#REF!*M28</f>
        <v>#REF!</v>
      </c>
      <c r="O28" s="41">
        <v>0.12</v>
      </c>
      <c r="P28" s="41" t="e">
        <f>#REF!*O28</f>
        <v>#REF!</v>
      </c>
    </row>
    <row r="29" spans="1:16" s="40" customFormat="1" ht="32" customHeight="1">
      <c r="A29" s="39">
        <v>27</v>
      </c>
      <c r="B29" s="36" t="s">
        <v>145</v>
      </c>
      <c r="C29" s="26" t="s">
        <v>90</v>
      </c>
      <c r="D29" s="26" t="s">
        <v>99</v>
      </c>
      <c r="E29" s="26"/>
      <c r="F29" s="27" t="s">
        <v>17</v>
      </c>
      <c r="G29" s="36" t="s">
        <v>36</v>
      </c>
      <c r="H29" s="26">
        <v>4</v>
      </c>
      <c r="I29" s="47"/>
      <c r="J29" s="48"/>
      <c r="K29" s="41">
        <v>0.243</v>
      </c>
      <c r="L29" s="41" t="e">
        <f>#REF!*K29</f>
        <v>#REF!</v>
      </c>
      <c r="M29" s="41">
        <v>0.26</v>
      </c>
      <c r="N29" s="41" t="e">
        <f>#REF!*M29</f>
        <v>#REF!</v>
      </c>
      <c r="O29" s="41">
        <v>0.34</v>
      </c>
      <c r="P29" s="41" t="e">
        <f>#REF!*O29</f>
        <v>#REF!</v>
      </c>
    </row>
    <row r="30" spans="1:16" s="40" customFormat="1" ht="32" customHeight="1">
      <c r="A30" s="39">
        <v>28</v>
      </c>
      <c r="B30" s="36" t="s">
        <v>105</v>
      </c>
      <c r="C30" s="26" t="s">
        <v>90</v>
      </c>
      <c r="D30" s="26" t="s">
        <v>99</v>
      </c>
      <c r="E30" s="36" t="s">
        <v>48</v>
      </c>
      <c r="F30" s="27" t="s">
        <v>17</v>
      </c>
      <c r="G30" s="36" t="s">
        <v>36</v>
      </c>
      <c r="H30" s="26">
        <v>2</v>
      </c>
      <c r="I30" s="47"/>
      <c r="J30" s="48"/>
      <c r="K30" s="41">
        <v>0.36</v>
      </c>
      <c r="L30" s="41" t="e">
        <f>#REF!*K30</f>
        <v>#REF!</v>
      </c>
      <c r="M30" s="41">
        <v>0.51</v>
      </c>
      <c r="N30" s="41" t="e">
        <f>#REF!*M30</f>
        <v>#REF!</v>
      </c>
      <c r="O30" s="41">
        <v>0.36</v>
      </c>
      <c r="P30" s="41" t="e">
        <f>#REF!*O30</f>
        <v>#REF!</v>
      </c>
    </row>
    <row r="31" spans="1:16" s="40" customFormat="1" ht="32" customHeight="1">
      <c r="A31" s="39">
        <v>29</v>
      </c>
      <c r="B31" s="36" t="s">
        <v>106</v>
      </c>
      <c r="C31" s="26" t="s">
        <v>56</v>
      </c>
      <c r="D31" s="26" t="s">
        <v>99</v>
      </c>
      <c r="E31" s="36" t="s">
        <v>48</v>
      </c>
      <c r="F31" s="27" t="s">
        <v>17</v>
      </c>
      <c r="G31" s="36" t="s">
        <v>36</v>
      </c>
      <c r="H31" s="26">
        <v>1</v>
      </c>
      <c r="I31" s="47"/>
      <c r="J31" s="48"/>
      <c r="K31" s="41">
        <v>1.04</v>
      </c>
      <c r="L31" s="41" t="e">
        <f>#REF!*K31</f>
        <v>#REF!</v>
      </c>
      <c r="M31" s="41">
        <v>2</v>
      </c>
      <c r="N31" s="41" t="e">
        <f>#REF!*M31</f>
        <v>#REF!</v>
      </c>
      <c r="O31" s="41">
        <v>1.24</v>
      </c>
      <c r="P31" s="41" t="e">
        <f>#REF!*O31</f>
        <v>#REF!</v>
      </c>
    </row>
    <row r="32" spans="1:16" s="40" customFormat="1" ht="32" customHeight="1">
      <c r="A32" s="39">
        <v>30</v>
      </c>
      <c r="B32" s="36" t="s">
        <v>107</v>
      </c>
      <c r="C32" s="26" t="s">
        <v>90</v>
      </c>
      <c r="D32" s="26" t="s">
        <v>99</v>
      </c>
      <c r="E32" s="36" t="s">
        <v>48</v>
      </c>
      <c r="F32" s="27" t="s">
        <v>17</v>
      </c>
      <c r="G32" s="36" t="s">
        <v>36</v>
      </c>
      <c r="H32" s="26">
        <v>2</v>
      </c>
      <c r="I32" s="47"/>
      <c r="J32" s="48"/>
      <c r="K32" s="41">
        <v>1.18</v>
      </c>
      <c r="L32" s="41" t="e">
        <f>#REF!*K32</f>
        <v>#REF!</v>
      </c>
      <c r="M32" s="41">
        <v>2.1</v>
      </c>
      <c r="N32" s="41" t="e">
        <f>#REF!*M32</f>
        <v>#REF!</v>
      </c>
      <c r="O32" s="41">
        <v>1.28</v>
      </c>
      <c r="P32" s="41" t="e">
        <f>#REF!*O32</f>
        <v>#REF!</v>
      </c>
    </row>
    <row r="33" spans="1:16" s="40" customFormat="1" ht="32" customHeight="1">
      <c r="A33" s="39">
        <v>31</v>
      </c>
      <c r="B33" s="36" t="s">
        <v>146</v>
      </c>
      <c r="C33" s="26" t="s">
        <v>90</v>
      </c>
      <c r="D33" s="26" t="s">
        <v>99</v>
      </c>
      <c r="E33" s="36" t="s">
        <v>48</v>
      </c>
      <c r="F33" s="27" t="s">
        <v>17</v>
      </c>
      <c r="G33" s="36" t="s">
        <v>36</v>
      </c>
      <c r="H33" s="26">
        <v>4</v>
      </c>
      <c r="I33" s="47"/>
      <c r="J33" s="48"/>
      <c r="K33" s="41">
        <v>0.473</v>
      </c>
      <c r="L33" s="41" t="e">
        <f>#REF!*K33</f>
        <v>#REF!</v>
      </c>
      <c r="M33" s="41">
        <v>0.41</v>
      </c>
      <c r="N33" s="41" t="e">
        <f>#REF!*M33</f>
        <v>#REF!</v>
      </c>
      <c r="O33" s="41">
        <v>0.49</v>
      </c>
      <c r="P33" s="41" t="e">
        <f>#REF!*O33</f>
        <v>#REF!</v>
      </c>
    </row>
    <row r="34" spans="1:16" s="40" customFormat="1" ht="32" customHeight="1">
      <c r="A34" s="39">
        <v>32</v>
      </c>
      <c r="B34" s="36" t="s">
        <v>147</v>
      </c>
      <c r="C34" s="26" t="s">
        <v>90</v>
      </c>
      <c r="D34" s="26" t="s">
        <v>148</v>
      </c>
      <c r="E34" s="26"/>
      <c r="F34" s="27" t="s">
        <v>17</v>
      </c>
      <c r="G34" s="36" t="s">
        <v>36</v>
      </c>
      <c r="H34" s="26">
        <v>8</v>
      </c>
      <c r="I34" s="47"/>
      <c r="J34" s="48"/>
      <c r="K34" s="41">
        <v>0.5011</v>
      </c>
      <c r="L34" s="41" t="e">
        <f>#REF!*K34</f>
        <v>#REF!</v>
      </c>
      <c r="M34" s="41">
        <v>0.45</v>
      </c>
      <c r="N34" s="41" t="e">
        <f>#REF!*M34</f>
        <v>#REF!</v>
      </c>
      <c r="O34" s="41">
        <v>0.51</v>
      </c>
      <c r="P34" s="41" t="e">
        <f>#REF!*O34</f>
        <v>#REF!</v>
      </c>
    </row>
    <row r="35" spans="1:16" s="40" customFormat="1" ht="32" customHeight="1">
      <c r="A35" s="39">
        <v>33</v>
      </c>
      <c r="B35" s="36" t="s">
        <v>149</v>
      </c>
      <c r="C35" s="26" t="s">
        <v>74</v>
      </c>
      <c r="D35" s="26" t="s">
        <v>75</v>
      </c>
      <c r="E35" s="36" t="s">
        <v>48</v>
      </c>
      <c r="F35" s="27" t="s">
        <v>17</v>
      </c>
      <c r="G35" s="36" t="s">
        <v>36</v>
      </c>
      <c r="H35" s="26">
        <v>2</v>
      </c>
      <c r="I35" s="47"/>
      <c r="J35" s="48"/>
      <c r="K35" s="49">
        <v>0.621</v>
      </c>
      <c r="L35" s="41">
        <f aca="true" t="shared" si="3" ref="L35:L57">H35*K35</f>
        <v>1.242</v>
      </c>
      <c r="M35" s="41">
        <v>0.55</v>
      </c>
      <c r="N35" s="41">
        <f aca="true" t="shared" si="4" ref="N35:N57">H35*M35</f>
        <v>1.1</v>
      </c>
      <c r="O35" s="41">
        <v>0.62</v>
      </c>
      <c r="P35" s="41">
        <f aca="true" t="shared" si="5" ref="P35:P57">H35*O35</f>
        <v>1.24</v>
      </c>
    </row>
    <row r="36" spans="1:16" s="40" customFormat="1" ht="32" customHeight="1">
      <c r="A36" s="39">
        <v>34</v>
      </c>
      <c r="B36" s="36" t="s">
        <v>149</v>
      </c>
      <c r="C36" s="26" t="s">
        <v>78</v>
      </c>
      <c r="D36" s="26" t="s">
        <v>79</v>
      </c>
      <c r="E36" s="36" t="s">
        <v>48</v>
      </c>
      <c r="F36" s="27" t="s">
        <v>17</v>
      </c>
      <c r="G36" s="36" t="s">
        <v>36</v>
      </c>
      <c r="H36" s="26">
        <v>14</v>
      </c>
      <c r="I36" s="47"/>
      <c r="J36" s="48"/>
      <c r="K36" s="41">
        <v>0.598</v>
      </c>
      <c r="L36" s="41">
        <f t="shared" si="3"/>
        <v>8.372</v>
      </c>
      <c r="M36" s="41">
        <v>0.74</v>
      </c>
      <c r="N36" s="41">
        <f t="shared" si="4"/>
        <v>10.36</v>
      </c>
      <c r="O36" s="41">
        <v>0.71</v>
      </c>
      <c r="P36" s="41">
        <f t="shared" si="5"/>
        <v>9.94</v>
      </c>
    </row>
    <row r="37" spans="1:16" s="40" customFormat="1" ht="32" customHeight="1">
      <c r="A37" s="39">
        <v>35</v>
      </c>
      <c r="B37" s="36" t="s">
        <v>73</v>
      </c>
      <c r="C37" s="26" t="s">
        <v>74</v>
      </c>
      <c r="D37" s="26" t="s">
        <v>75</v>
      </c>
      <c r="E37" s="36" t="s">
        <v>48</v>
      </c>
      <c r="F37" s="27" t="s">
        <v>17</v>
      </c>
      <c r="G37" s="36" t="s">
        <v>36</v>
      </c>
      <c r="H37" s="26">
        <v>4</v>
      </c>
      <c r="I37" s="47"/>
      <c r="J37" s="48"/>
      <c r="K37" s="41">
        <v>0.79</v>
      </c>
      <c r="L37" s="41">
        <f t="shared" si="3"/>
        <v>3.16</v>
      </c>
      <c r="M37" s="41">
        <v>0.78</v>
      </c>
      <c r="N37" s="41">
        <f t="shared" si="4"/>
        <v>3.12</v>
      </c>
      <c r="O37" s="41">
        <v>0.81</v>
      </c>
      <c r="P37" s="41">
        <f t="shared" si="5"/>
        <v>3.24</v>
      </c>
    </row>
    <row r="38" spans="1:16" s="40" customFormat="1" ht="32" customHeight="1">
      <c r="A38" s="39">
        <v>36</v>
      </c>
      <c r="B38" s="36" t="s">
        <v>73</v>
      </c>
      <c r="C38" s="26" t="s">
        <v>78</v>
      </c>
      <c r="D38" s="26" t="s">
        <v>79</v>
      </c>
      <c r="E38" s="36" t="s">
        <v>48</v>
      </c>
      <c r="F38" s="27" t="s">
        <v>17</v>
      </c>
      <c r="G38" s="36" t="s">
        <v>36</v>
      </c>
      <c r="H38" s="26">
        <v>4</v>
      </c>
      <c r="I38" s="47"/>
      <c r="J38" s="48"/>
      <c r="K38" s="41">
        <v>0.81</v>
      </c>
      <c r="L38" s="41">
        <f t="shared" si="3"/>
        <v>3.24</v>
      </c>
      <c r="M38" s="41">
        <v>0.85</v>
      </c>
      <c r="N38" s="41">
        <f t="shared" si="4"/>
        <v>3.4</v>
      </c>
      <c r="O38" s="41">
        <v>0.81</v>
      </c>
      <c r="P38" s="41">
        <f t="shared" si="5"/>
        <v>3.24</v>
      </c>
    </row>
    <row r="39" spans="1:16" s="40" customFormat="1" ht="32" customHeight="1">
      <c r="A39" s="39">
        <v>37</v>
      </c>
      <c r="B39" s="36" t="s">
        <v>80</v>
      </c>
      <c r="C39" s="26" t="s">
        <v>74</v>
      </c>
      <c r="D39" s="26" t="s">
        <v>75</v>
      </c>
      <c r="E39" s="36" t="s">
        <v>48</v>
      </c>
      <c r="F39" s="27" t="s">
        <v>17</v>
      </c>
      <c r="G39" s="36" t="s">
        <v>36</v>
      </c>
      <c r="H39" s="26">
        <v>44</v>
      </c>
      <c r="I39" s="47"/>
      <c r="J39" s="48"/>
      <c r="K39" s="41">
        <v>0.81</v>
      </c>
      <c r="L39" s="41">
        <f t="shared" si="3"/>
        <v>35.64</v>
      </c>
      <c r="M39" s="41">
        <v>0.93</v>
      </c>
      <c r="N39" s="41">
        <f t="shared" si="4"/>
        <v>40.92</v>
      </c>
      <c r="O39" s="41">
        <v>0.83</v>
      </c>
      <c r="P39" s="41">
        <f t="shared" si="5"/>
        <v>36.52</v>
      </c>
    </row>
    <row r="40" spans="1:16" s="40" customFormat="1" ht="32" customHeight="1">
      <c r="A40" s="39">
        <v>38</v>
      </c>
      <c r="B40" s="36" t="s">
        <v>80</v>
      </c>
      <c r="C40" s="26" t="s">
        <v>78</v>
      </c>
      <c r="D40" s="26" t="s">
        <v>114</v>
      </c>
      <c r="E40" s="36" t="s">
        <v>48</v>
      </c>
      <c r="F40" s="27" t="s">
        <v>17</v>
      </c>
      <c r="G40" s="36" t="s">
        <v>36</v>
      </c>
      <c r="H40" s="26">
        <v>2</v>
      </c>
      <c r="I40" s="47"/>
      <c r="J40" s="48"/>
      <c r="K40" s="41">
        <v>0.81</v>
      </c>
      <c r="L40" s="41">
        <f t="shared" si="3"/>
        <v>1.62</v>
      </c>
      <c r="M40" s="41">
        <v>0.93</v>
      </c>
      <c r="N40" s="41">
        <f t="shared" si="4"/>
        <v>1.86</v>
      </c>
      <c r="O40" s="41">
        <v>0.83</v>
      </c>
      <c r="P40" s="41">
        <f t="shared" si="5"/>
        <v>1.66</v>
      </c>
    </row>
    <row r="41" spans="1:16" s="40" customFormat="1" ht="32" customHeight="1">
      <c r="A41" s="39">
        <v>39</v>
      </c>
      <c r="B41" s="36" t="s">
        <v>80</v>
      </c>
      <c r="C41" s="26" t="s">
        <v>82</v>
      </c>
      <c r="D41" s="26" t="s">
        <v>77</v>
      </c>
      <c r="E41" s="36" t="s">
        <v>48</v>
      </c>
      <c r="F41" s="27" t="s">
        <v>17</v>
      </c>
      <c r="G41" s="36" t="s">
        <v>36</v>
      </c>
      <c r="H41" s="26">
        <v>8</v>
      </c>
      <c r="I41" s="47"/>
      <c r="J41" s="48"/>
      <c r="K41" s="41">
        <v>0.93</v>
      </c>
      <c r="L41" s="41">
        <f t="shared" si="3"/>
        <v>7.44</v>
      </c>
      <c r="M41" s="41">
        <v>1.1</v>
      </c>
      <c r="N41" s="41">
        <f t="shared" si="4"/>
        <v>8.8</v>
      </c>
      <c r="O41" s="41">
        <v>0.93</v>
      </c>
      <c r="P41" s="41">
        <f t="shared" si="5"/>
        <v>7.44</v>
      </c>
    </row>
    <row r="42" spans="1:16" s="40" customFormat="1" ht="32" customHeight="1">
      <c r="A42" s="39">
        <v>40</v>
      </c>
      <c r="B42" s="36" t="s">
        <v>80</v>
      </c>
      <c r="C42" s="26" t="s">
        <v>78</v>
      </c>
      <c r="D42" s="26" t="s">
        <v>150</v>
      </c>
      <c r="E42" s="36" t="s">
        <v>48</v>
      </c>
      <c r="F42" s="27" t="s">
        <v>17</v>
      </c>
      <c r="G42" s="36" t="s">
        <v>36</v>
      </c>
      <c r="H42" s="26">
        <v>2</v>
      </c>
      <c r="I42" s="47"/>
      <c r="J42" s="48"/>
      <c r="K42" s="41">
        <v>0.852</v>
      </c>
      <c r="L42" s="41">
        <f t="shared" si="3"/>
        <v>1.704</v>
      </c>
      <c r="M42" s="41">
        <v>1.15</v>
      </c>
      <c r="N42" s="41">
        <f t="shared" si="4"/>
        <v>2.3</v>
      </c>
      <c r="O42" s="41">
        <v>0.96</v>
      </c>
      <c r="P42" s="41">
        <f t="shared" si="5"/>
        <v>1.92</v>
      </c>
    </row>
    <row r="43" spans="1:16" s="40" customFormat="1" ht="32" customHeight="1">
      <c r="A43" s="39">
        <v>41</v>
      </c>
      <c r="B43" s="36" t="s">
        <v>83</v>
      </c>
      <c r="C43" s="26" t="s">
        <v>74</v>
      </c>
      <c r="D43" s="26" t="s">
        <v>75</v>
      </c>
      <c r="E43" s="36" t="s">
        <v>48</v>
      </c>
      <c r="F43" s="27" t="s">
        <v>17</v>
      </c>
      <c r="G43" s="36" t="s">
        <v>36</v>
      </c>
      <c r="H43" s="26">
        <v>2</v>
      </c>
      <c r="I43" s="47"/>
      <c r="J43" s="48"/>
      <c r="K43" s="41">
        <v>1.141</v>
      </c>
      <c r="L43" s="41">
        <f t="shared" si="3"/>
        <v>2.282</v>
      </c>
      <c r="M43" s="41">
        <v>1.65</v>
      </c>
      <c r="N43" s="41">
        <f t="shared" si="4"/>
        <v>3.3</v>
      </c>
      <c r="O43" s="41">
        <v>1.21</v>
      </c>
      <c r="P43" s="41">
        <f t="shared" si="5"/>
        <v>2.42</v>
      </c>
    </row>
    <row r="44" spans="1:16" s="40" customFormat="1" ht="32" customHeight="1">
      <c r="A44" s="39">
        <v>42</v>
      </c>
      <c r="B44" s="36" t="s">
        <v>83</v>
      </c>
      <c r="C44" s="26" t="s">
        <v>78</v>
      </c>
      <c r="D44" s="26" t="s">
        <v>114</v>
      </c>
      <c r="E44" s="36" t="s">
        <v>48</v>
      </c>
      <c r="F44" s="27" t="s">
        <v>17</v>
      </c>
      <c r="G44" s="36" t="s">
        <v>36</v>
      </c>
      <c r="H44" s="26">
        <v>4</v>
      </c>
      <c r="I44" s="47"/>
      <c r="J44" s="48"/>
      <c r="K44" s="41">
        <v>1.42</v>
      </c>
      <c r="L44" s="41">
        <f t="shared" si="3"/>
        <v>5.68</v>
      </c>
      <c r="M44" s="41">
        <v>1.81</v>
      </c>
      <c r="N44" s="41">
        <f t="shared" si="4"/>
        <v>7.24</v>
      </c>
      <c r="O44" s="41">
        <v>1.52</v>
      </c>
      <c r="P44" s="41">
        <f t="shared" si="5"/>
        <v>6.08</v>
      </c>
    </row>
    <row r="45" spans="1:16" s="40" customFormat="1" ht="32" customHeight="1">
      <c r="A45" s="39">
        <v>43</v>
      </c>
      <c r="B45" s="36" t="s">
        <v>84</v>
      </c>
      <c r="C45" s="26" t="s">
        <v>78</v>
      </c>
      <c r="D45" s="26" t="s">
        <v>114</v>
      </c>
      <c r="E45" s="26"/>
      <c r="F45" s="27" t="s">
        <v>17</v>
      </c>
      <c r="G45" s="36" t="s">
        <v>36</v>
      </c>
      <c r="H45" s="26">
        <v>4</v>
      </c>
      <c r="I45" s="47"/>
      <c r="J45" s="48"/>
      <c r="K45" s="41">
        <v>1.42</v>
      </c>
      <c r="L45" s="41">
        <f t="shared" si="3"/>
        <v>5.68</v>
      </c>
      <c r="M45" s="41">
        <v>1.75</v>
      </c>
      <c r="N45" s="41">
        <f t="shared" si="4"/>
        <v>7</v>
      </c>
      <c r="O45" s="41">
        <v>1.43</v>
      </c>
      <c r="P45" s="41">
        <f t="shared" si="5"/>
        <v>5.72</v>
      </c>
    </row>
    <row r="46" spans="1:16" s="40" customFormat="1" ht="32" customHeight="1">
      <c r="A46" s="39">
        <v>44</v>
      </c>
      <c r="B46" s="36" t="s">
        <v>86</v>
      </c>
      <c r="C46" s="26" t="s">
        <v>74</v>
      </c>
      <c r="D46" s="26" t="s">
        <v>87</v>
      </c>
      <c r="E46" s="26"/>
      <c r="F46" s="27" t="s">
        <v>17</v>
      </c>
      <c r="G46" s="36" t="s">
        <v>36</v>
      </c>
      <c r="H46" s="26">
        <v>6</v>
      </c>
      <c r="I46" s="47"/>
      <c r="J46" s="48"/>
      <c r="K46" s="41">
        <v>1.52</v>
      </c>
      <c r="L46" s="41">
        <f t="shared" si="3"/>
        <v>9.12</v>
      </c>
      <c r="M46" s="41">
        <v>1.75</v>
      </c>
      <c r="N46" s="41">
        <f t="shared" si="4"/>
        <v>10.5</v>
      </c>
      <c r="O46" s="41">
        <v>1.55</v>
      </c>
      <c r="P46" s="41">
        <f t="shared" si="5"/>
        <v>9.3</v>
      </c>
    </row>
    <row r="47" spans="1:16" s="40" customFormat="1" ht="32" customHeight="1">
      <c r="A47" s="39">
        <v>45</v>
      </c>
      <c r="B47" s="36" t="s">
        <v>88</v>
      </c>
      <c r="C47" s="26" t="s">
        <v>74</v>
      </c>
      <c r="D47" s="26" t="s">
        <v>87</v>
      </c>
      <c r="E47" s="26"/>
      <c r="F47" s="27" t="s">
        <v>17</v>
      </c>
      <c r="G47" s="36" t="s">
        <v>36</v>
      </c>
      <c r="H47" s="26">
        <v>2</v>
      </c>
      <c r="I47" s="47"/>
      <c r="J47" s="48"/>
      <c r="K47" s="41">
        <v>1.72</v>
      </c>
      <c r="L47" s="41">
        <f t="shared" si="3"/>
        <v>3.44</v>
      </c>
      <c r="M47" s="41">
        <v>2.2</v>
      </c>
      <c r="N47" s="41">
        <f t="shared" si="4"/>
        <v>4.4</v>
      </c>
      <c r="O47" s="41">
        <v>1.7</v>
      </c>
      <c r="P47" s="41">
        <f t="shared" si="5"/>
        <v>3.4</v>
      </c>
    </row>
    <row r="48" spans="1:16" s="40" customFormat="1" ht="32" customHeight="1">
      <c r="A48" s="39">
        <v>46</v>
      </c>
      <c r="B48" s="36" t="s">
        <v>151</v>
      </c>
      <c r="C48" s="26" t="s">
        <v>38</v>
      </c>
      <c r="D48" s="26" t="s">
        <v>152</v>
      </c>
      <c r="E48" s="36" t="s">
        <v>48</v>
      </c>
      <c r="F48" s="27" t="s">
        <v>17</v>
      </c>
      <c r="G48" s="36" t="s">
        <v>36</v>
      </c>
      <c r="H48" s="26">
        <v>4</v>
      </c>
      <c r="I48" s="47"/>
      <c r="J48" s="48"/>
      <c r="K48" s="41">
        <v>3.42</v>
      </c>
      <c r="L48" s="41">
        <f t="shared" si="3"/>
        <v>13.68</v>
      </c>
      <c r="M48" s="41">
        <v>3</v>
      </c>
      <c r="N48" s="41">
        <f t="shared" si="4"/>
        <v>12</v>
      </c>
      <c r="O48" s="41">
        <v>3.51</v>
      </c>
      <c r="P48" s="41">
        <f t="shared" si="5"/>
        <v>14.04</v>
      </c>
    </row>
    <row r="49" spans="1:16" s="40" customFormat="1" ht="32" customHeight="1">
      <c r="A49" s="39">
        <v>47</v>
      </c>
      <c r="B49" s="36" t="s">
        <v>153</v>
      </c>
      <c r="C49" s="26" t="s">
        <v>60</v>
      </c>
      <c r="D49" s="26" t="s">
        <v>61</v>
      </c>
      <c r="E49" s="36" t="s">
        <v>48</v>
      </c>
      <c r="F49" s="27" t="s">
        <v>17</v>
      </c>
      <c r="G49" s="36" t="s">
        <v>36</v>
      </c>
      <c r="H49" s="26">
        <v>1</v>
      </c>
      <c r="I49" s="47"/>
      <c r="J49" s="48"/>
      <c r="K49" s="41">
        <v>3.02</v>
      </c>
      <c r="L49" s="41">
        <f t="shared" si="3"/>
        <v>3.02</v>
      </c>
      <c r="M49" s="41">
        <v>3</v>
      </c>
      <c r="N49" s="41">
        <f t="shared" si="4"/>
        <v>3</v>
      </c>
      <c r="O49" s="41">
        <v>3.25</v>
      </c>
      <c r="P49" s="41">
        <f t="shared" si="5"/>
        <v>3.25</v>
      </c>
    </row>
    <row r="50" spans="1:16" s="40" customFormat="1" ht="32" customHeight="1">
      <c r="A50" s="39">
        <v>48</v>
      </c>
      <c r="B50" s="36" t="s">
        <v>59</v>
      </c>
      <c r="C50" s="26" t="s">
        <v>60</v>
      </c>
      <c r="D50" s="26" t="s">
        <v>68</v>
      </c>
      <c r="E50" s="26"/>
      <c r="F50" s="27" t="s">
        <v>17</v>
      </c>
      <c r="G50" s="36" t="s">
        <v>36</v>
      </c>
      <c r="H50" s="26">
        <v>2</v>
      </c>
      <c r="I50" s="47"/>
      <c r="J50" s="48"/>
      <c r="K50" s="41">
        <v>3.82</v>
      </c>
      <c r="L50" s="41">
        <f t="shared" si="3"/>
        <v>7.64</v>
      </c>
      <c r="M50" s="41">
        <v>3.7</v>
      </c>
      <c r="N50" s="41">
        <f t="shared" si="4"/>
        <v>7.4</v>
      </c>
      <c r="O50" s="41">
        <v>3.95</v>
      </c>
      <c r="P50" s="41">
        <f t="shared" si="5"/>
        <v>7.9</v>
      </c>
    </row>
    <row r="51" spans="1:16" s="40" customFormat="1" ht="32" customHeight="1">
      <c r="A51" s="39">
        <v>49</v>
      </c>
      <c r="B51" s="36" t="s">
        <v>59</v>
      </c>
      <c r="C51" s="26" t="s">
        <v>60</v>
      </c>
      <c r="D51" s="26" t="s">
        <v>61</v>
      </c>
      <c r="E51" s="36" t="s">
        <v>48</v>
      </c>
      <c r="F51" s="27" t="s">
        <v>17</v>
      </c>
      <c r="G51" s="36" t="s">
        <v>36</v>
      </c>
      <c r="H51" s="26">
        <v>68</v>
      </c>
      <c r="I51" s="47"/>
      <c r="J51" s="48"/>
      <c r="K51" s="41">
        <v>1.53</v>
      </c>
      <c r="L51" s="41">
        <f t="shared" si="3"/>
        <v>104.04</v>
      </c>
      <c r="M51" s="41">
        <v>0.76</v>
      </c>
      <c r="N51" s="41">
        <f t="shared" si="4"/>
        <v>51.68</v>
      </c>
      <c r="O51" s="41">
        <v>1.53</v>
      </c>
      <c r="P51" s="41">
        <f t="shared" si="5"/>
        <v>104.04</v>
      </c>
    </row>
    <row r="52" spans="1:16" s="40" customFormat="1" ht="32" customHeight="1">
      <c r="A52" s="39">
        <v>50</v>
      </c>
      <c r="B52" s="36" t="s">
        <v>62</v>
      </c>
      <c r="C52" s="26" t="s">
        <v>65</v>
      </c>
      <c r="D52" s="26" t="s">
        <v>66</v>
      </c>
      <c r="E52" s="26"/>
      <c r="F52" s="27" t="s">
        <v>17</v>
      </c>
      <c r="G52" s="36" t="s">
        <v>36</v>
      </c>
      <c r="H52" s="26">
        <v>16</v>
      </c>
      <c r="I52" s="47"/>
      <c r="J52" s="48"/>
      <c r="K52" s="41">
        <v>0.243</v>
      </c>
      <c r="L52" s="41">
        <f t="shared" si="3"/>
        <v>3.888</v>
      </c>
      <c r="M52" s="41">
        <v>0.13</v>
      </c>
      <c r="N52" s="41">
        <f t="shared" si="4"/>
        <v>2.08</v>
      </c>
      <c r="O52" s="41">
        <v>0.26</v>
      </c>
      <c r="P52" s="41">
        <f t="shared" si="5"/>
        <v>4.16</v>
      </c>
    </row>
    <row r="53" spans="1:16" s="40" customFormat="1" ht="32" customHeight="1">
      <c r="A53" s="39">
        <v>51</v>
      </c>
      <c r="B53" s="36" t="s">
        <v>62</v>
      </c>
      <c r="C53" s="26" t="s">
        <v>60</v>
      </c>
      <c r="D53" s="26" t="s">
        <v>61</v>
      </c>
      <c r="E53" s="36" t="s">
        <v>48</v>
      </c>
      <c r="F53" s="27" t="s">
        <v>17</v>
      </c>
      <c r="G53" s="36" t="s">
        <v>36</v>
      </c>
      <c r="H53" s="26">
        <v>42</v>
      </c>
      <c r="I53" s="47"/>
      <c r="J53" s="48"/>
      <c r="K53" s="41">
        <v>0.153</v>
      </c>
      <c r="L53" s="41">
        <f t="shared" si="3"/>
        <v>6.426</v>
      </c>
      <c r="M53" s="41">
        <v>0.3</v>
      </c>
      <c r="N53" s="41">
        <f t="shared" si="4"/>
        <v>12.6</v>
      </c>
      <c r="O53" s="41">
        <v>0.25</v>
      </c>
      <c r="P53" s="41">
        <f t="shared" si="5"/>
        <v>10.5</v>
      </c>
    </row>
    <row r="54" spans="1:16" s="40" customFormat="1" ht="32" customHeight="1">
      <c r="A54" s="39">
        <v>52</v>
      </c>
      <c r="B54" s="36" t="s">
        <v>67</v>
      </c>
      <c r="C54" s="26" t="s">
        <v>60</v>
      </c>
      <c r="D54" s="26" t="s">
        <v>68</v>
      </c>
      <c r="E54" s="26"/>
      <c r="F54" s="27" t="s">
        <v>17</v>
      </c>
      <c r="G54" s="36" t="s">
        <v>36</v>
      </c>
      <c r="H54" s="26">
        <v>4</v>
      </c>
      <c r="I54" s="47"/>
      <c r="J54" s="48"/>
      <c r="K54" s="41">
        <v>0.44</v>
      </c>
      <c r="L54" s="41">
        <f t="shared" si="3"/>
        <v>1.76</v>
      </c>
      <c r="M54" s="41">
        <v>0.4</v>
      </c>
      <c r="N54" s="41">
        <f t="shared" si="4"/>
        <v>1.6</v>
      </c>
      <c r="O54" s="41">
        <v>0.48</v>
      </c>
      <c r="P54" s="41">
        <f t="shared" si="5"/>
        <v>1.92</v>
      </c>
    </row>
    <row r="55" spans="1:16" s="40" customFormat="1" ht="32" customHeight="1">
      <c r="A55" s="39">
        <v>53</v>
      </c>
      <c r="B55" s="36" t="s">
        <v>67</v>
      </c>
      <c r="C55" s="26" t="s">
        <v>63</v>
      </c>
      <c r="D55" s="26" t="s">
        <v>64</v>
      </c>
      <c r="E55" s="26"/>
      <c r="F55" s="27" t="s">
        <v>17</v>
      </c>
      <c r="G55" s="36" t="s">
        <v>36</v>
      </c>
      <c r="H55" s="26">
        <v>4</v>
      </c>
      <c r="I55" s="47"/>
      <c r="J55" s="48"/>
      <c r="K55" s="49">
        <v>1.18</v>
      </c>
      <c r="L55" s="41">
        <f t="shared" si="3"/>
        <v>4.72</v>
      </c>
      <c r="M55" s="41">
        <v>2.1</v>
      </c>
      <c r="N55" s="41">
        <f t="shared" si="4"/>
        <v>8.4</v>
      </c>
      <c r="O55" s="41">
        <v>1.28</v>
      </c>
      <c r="P55" s="41">
        <f t="shared" si="5"/>
        <v>5.12</v>
      </c>
    </row>
    <row r="56" spans="1:16" s="40" customFormat="1" ht="32" customHeight="1">
      <c r="A56" s="39">
        <v>54</v>
      </c>
      <c r="B56" s="36" t="s">
        <v>67</v>
      </c>
      <c r="C56" s="26" t="s">
        <v>60</v>
      </c>
      <c r="D56" s="26" t="s">
        <v>61</v>
      </c>
      <c r="E56" s="36" t="s">
        <v>48</v>
      </c>
      <c r="F56" s="27" t="s">
        <v>17</v>
      </c>
      <c r="G56" s="36" t="s">
        <v>36</v>
      </c>
      <c r="H56" s="26">
        <v>15</v>
      </c>
      <c r="I56" s="47"/>
      <c r="J56" s="48"/>
      <c r="K56" s="41">
        <v>0.13</v>
      </c>
      <c r="L56" s="41">
        <f t="shared" si="3"/>
        <v>1.95</v>
      </c>
      <c r="M56" s="41">
        <v>0.1</v>
      </c>
      <c r="N56" s="41">
        <f t="shared" si="4"/>
        <v>1.5</v>
      </c>
      <c r="O56" s="41">
        <v>0.15</v>
      </c>
      <c r="P56" s="41">
        <f t="shared" si="5"/>
        <v>2.25</v>
      </c>
    </row>
    <row r="57" spans="1:16" s="40" customFormat="1" ht="32" customHeight="1">
      <c r="A57" s="39">
        <v>55</v>
      </c>
      <c r="B57" s="36" t="s">
        <v>69</v>
      </c>
      <c r="C57" s="26" t="s">
        <v>72</v>
      </c>
      <c r="D57" s="26" t="s">
        <v>154</v>
      </c>
      <c r="E57" s="26"/>
      <c r="F57" s="27" t="s">
        <v>17</v>
      </c>
      <c r="G57" s="36" t="s">
        <v>36</v>
      </c>
      <c r="H57" s="26">
        <v>8</v>
      </c>
      <c r="I57" s="47"/>
      <c r="J57" s="48"/>
      <c r="K57" s="41">
        <v>0.097</v>
      </c>
      <c r="L57" s="41">
        <f t="shared" si="3"/>
        <v>0.776</v>
      </c>
      <c r="M57" s="41">
        <v>0.2</v>
      </c>
      <c r="N57" s="41">
        <f t="shared" si="4"/>
        <v>1.6</v>
      </c>
      <c r="O57" s="41">
        <v>0.11</v>
      </c>
      <c r="P57" s="41">
        <f t="shared" si="5"/>
        <v>0.88</v>
      </c>
    </row>
    <row r="58" spans="1:16" s="40" customFormat="1" ht="32" customHeight="1">
      <c r="A58" s="39">
        <v>56</v>
      </c>
      <c r="B58" s="36" t="s">
        <v>108</v>
      </c>
      <c r="C58" s="26" t="s">
        <v>65</v>
      </c>
      <c r="D58" s="26" t="s">
        <v>66</v>
      </c>
      <c r="E58" s="26"/>
      <c r="F58" s="27" t="s">
        <v>17</v>
      </c>
      <c r="G58" s="36" t="s">
        <v>36</v>
      </c>
      <c r="H58" s="26">
        <v>8</v>
      </c>
      <c r="I58" s="47"/>
      <c r="J58" s="48"/>
      <c r="K58" s="41"/>
      <c r="L58" s="41"/>
      <c r="M58" s="41"/>
      <c r="N58" s="41"/>
      <c r="O58" s="41"/>
      <c r="P58" s="41"/>
    </row>
    <row r="59" spans="1:16" s="40" customFormat="1" ht="32" customHeight="1">
      <c r="A59" s="39">
        <v>57</v>
      </c>
      <c r="B59" s="36" t="s">
        <v>83</v>
      </c>
      <c r="C59" s="26" t="s">
        <v>74</v>
      </c>
      <c r="D59" s="26" t="s">
        <v>75</v>
      </c>
      <c r="E59" s="26"/>
      <c r="F59" s="27" t="s">
        <v>17</v>
      </c>
      <c r="G59" s="36" t="s">
        <v>36</v>
      </c>
      <c r="H59" s="26">
        <v>8</v>
      </c>
      <c r="I59" s="47"/>
      <c r="J59" s="48"/>
      <c r="K59" s="41"/>
      <c r="L59" s="41"/>
      <c r="M59" s="41"/>
      <c r="N59" s="41"/>
      <c r="O59" s="41"/>
      <c r="P59" s="41"/>
    </row>
    <row r="60" spans="1:16" s="40" customFormat="1" ht="32" customHeight="1">
      <c r="A60" s="39">
        <v>58</v>
      </c>
      <c r="B60" s="36" t="s">
        <v>109</v>
      </c>
      <c r="C60" s="26" t="s">
        <v>50</v>
      </c>
      <c r="D60" s="26" t="s">
        <v>110</v>
      </c>
      <c r="E60" s="26"/>
      <c r="F60" s="27" t="s">
        <v>17</v>
      </c>
      <c r="G60" s="36" t="s">
        <v>36</v>
      </c>
      <c r="H60" s="26">
        <v>8</v>
      </c>
      <c r="I60" s="47"/>
      <c r="J60" s="48"/>
      <c r="K60" s="41"/>
      <c r="L60" s="41"/>
      <c r="M60" s="41"/>
      <c r="N60" s="41"/>
      <c r="O60" s="41"/>
      <c r="P60" s="41"/>
    </row>
    <row r="61" spans="1:16" s="40" customFormat="1" ht="32" customHeight="1">
      <c r="A61" s="39">
        <v>59</v>
      </c>
      <c r="B61" s="36" t="s">
        <v>84</v>
      </c>
      <c r="C61" s="26" t="s">
        <v>111</v>
      </c>
      <c r="D61" s="26" t="s">
        <v>112</v>
      </c>
      <c r="E61" s="26"/>
      <c r="F61" s="27" t="s">
        <v>17</v>
      </c>
      <c r="G61" s="36" t="s">
        <v>36</v>
      </c>
      <c r="H61" s="26">
        <v>32</v>
      </c>
      <c r="I61" s="47"/>
      <c r="J61" s="48"/>
      <c r="K61" s="41"/>
      <c r="L61" s="41"/>
      <c r="M61" s="41"/>
      <c r="N61" s="41"/>
      <c r="O61" s="41"/>
      <c r="P61" s="41"/>
    </row>
    <row r="62" spans="1:16" s="40" customFormat="1" ht="32" customHeight="1">
      <c r="A62" s="39">
        <v>60</v>
      </c>
      <c r="B62" s="36" t="s">
        <v>88</v>
      </c>
      <c r="C62" s="26" t="s">
        <v>74</v>
      </c>
      <c r="D62" s="26" t="s">
        <v>87</v>
      </c>
      <c r="E62" s="26"/>
      <c r="F62" s="27" t="s">
        <v>17</v>
      </c>
      <c r="G62" s="36" t="s">
        <v>36</v>
      </c>
      <c r="H62" s="26">
        <v>16</v>
      </c>
      <c r="I62" s="47"/>
      <c r="J62" s="48"/>
      <c r="K62" s="41"/>
      <c r="L62" s="41"/>
      <c r="M62" s="41"/>
      <c r="N62" s="41"/>
      <c r="O62" s="41"/>
      <c r="P62" s="41"/>
    </row>
    <row r="63" spans="1:16" s="40" customFormat="1" ht="32" customHeight="1">
      <c r="A63" s="39">
        <v>61</v>
      </c>
      <c r="B63" s="36" t="s">
        <v>113</v>
      </c>
      <c r="C63" s="26" t="s">
        <v>41</v>
      </c>
      <c r="D63" s="26" t="s">
        <v>39</v>
      </c>
      <c r="E63" s="26"/>
      <c r="F63" s="27" t="s">
        <v>17</v>
      </c>
      <c r="G63" s="36" t="s">
        <v>36</v>
      </c>
      <c r="H63" s="26">
        <v>16</v>
      </c>
      <c r="I63" s="47"/>
      <c r="J63" s="48"/>
      <c r="K63" s="41"/>
      <c r="L63" s="41"/>
      <c r="M63" s="41"/>
      <c r="N63" s="41"/>
      <c r="O63" s="41"/>
      <c r="P63" s="41"/>
    </row>
    <row r="64" spans="1:16" s="40" customFormat="1" ht="32" customHeight="1">
      <c r="A64" s="39">
        <v>62</v>
      </c>
      <c r="B64" s="36" t="s">
        <v>155</v>
      </c>
      <c r="C64" s="26" t="s">
        <v>41</v>
      </c>
      <c r="D64" s="26" t="s">
        <v>39</v>
      </c>
      <c r="E64" s="26"/>
      <c r="F64" s="27" t="s">
        <v>17</v>
      </c>
      <c r="G64" s="36" t="s">
        <v>36</v>
      </c>
      <c r="H64" s="26">
        <v>2</v>
      </c>
      <c r="I64" s="47"/>
      <c r="J64" s="48"/>
      <c r="K64" s="41"/>
      <c r="L64" s="41"/>
      <c r="M64" s="41"/>
      <c r="N64" s="41"/>
      <c r="O64" s="41"/>
      <c r="P64" s="41"/>
    </row>
    <row r="65" spans="1:16" s="40" customFormat="1" ht="32" customHeight="1">
      <c r="A65" s="39">
        <v>63</v>
      </c>
      <c r="B65" s="36" t="s">
        <v>80</v>
      </c>
      <c r="C65" s="26" t="s">
        <v>78</v>
      </c>
      <c r="D65" s="26" t="s">
        <v>114</v>
      </c>
      <c r="E65" s="26"/>
      <c r="F65" s="27" t="s">
        <v>17</v>
      </c>
      <c r="G65" s="36" t="s">
        <v>36</v>
      </c>
      <c r="H65" s="26">
        <v>10</v>
      </c>
      <c r="I65" s="47"/>
      <c r="J65" s="48"/>
      <c r="K65" s="41"/>
      <c r="L65" s="41"/>
      <c r="M65" s="41"/>
      <c r="N65" s="41"/>
      <c r="O65" s="41"/>
      <c r="P65" s="41"/>
    </row>
    <row r="66" spans="1:16" s="40" customFormat="1" ht="32" customHeight="1">
      <c r="A66" s="39">
        <v>64</v>
      </c>
      <c r="B66" s="36" t="s">
        <v>156</v>
      </c>
      <c r="C66" s="26" t="s">
        <v>41</v>
      </c>
      <c r="D66" s="26" t="s">
        <v>157</v>
      </c>
      <c r="E66" s="26"/>
      <c r="F66" s="27" t="s">
        <v>17</v>
      </c>
      <c r="G66" s="36" t="s">
        <v>36</v>
      </c>
      <c r="H66" s="26">
        <v>2</v>
      </c>
      <c r="I66" s="47"/>
      <c r="J66" s="48"/>
      <c r="K66" s="41"/>
      <c r="L66" s="41"/>
      <c r="M66" s="41"/>
      <c r="N66" s="41"/>
      <c r="O66" s="41"/>
      <c r="P66" s="41"/>
    </row>
    <row r="67" spans="1:16" s="40" customFormat="1" ht="32" customHeight="1">
      <c r="A67" s="39">
        <v>65</v>
      </c>
      <c r="B67" s="36" t="s">
        <v>158</v>
      </c>
      <c r="C67" s="26" t="s">
        <v>116</v>
      </c>
      <c r="D67" s="26" t="s">
        <v>39</v>
      </c>
      <c r="E67" s="26"/>
      <c r="F67" s="27" t="s">
        <v>17</v>
      </c>
      <c r="G67" s="36" t="s">
        <v>36</v>
      </c>
      <c r="H67" s="26">
        <v>8</v>
      </c>
      <c r="I67" s="47"/>
      <c r="J67" s="48"/>
      <c r="K67" s="41"/>
      <c r="L67" s="41"/>
      <c r="M67" s="41"/>
      <c r="N67" s="41"/>
      <c r="O67" s="41"/>
      <c r="P67" s="41"/>
    </row>
    <row r="68" spans="1:16" s="40" customFormat="1" ht="32" customHeight="1">
      <c r="A68" s="39">
        <v>66</v>
      </c>
      <c r="B68" s="36" t="s">
        <v>117</v>
      </c>
      <c r="C68" s="26" t="s">
        <v>41</v>
      </c>
      <c r="D68" s="26" t="s">
        <v>39</v>
      </c>
      <c r="E68" s="26"/>
      <c r="F68" s="27" t="s">
        <v>17</v>
      </c>
      <c r="G68" s="36" t="s">
        <v>36</v>
      </c>
      <c r="H68" s="26">
        <v>2</v>
      </c>
      <c r="I68" s="47"/>
      <c r="J68" s="48"/>
      <c r="K68" s="41">
        <v>0.148</v>
      </c>
      <c r="L68" s="41">
        <f aca="true" t="shared" si="6" ref="L68:L71">H68*K68</f>
        <v>0.296</v>
      </c>
      <c r="M68" s="41">
        <v>0.2</v>
      </c>
      <c r="N68" s="41">
        <f aca="true" t="shared" si="7" ref="N68:N71">H68*M68</f>
        <v>0.4</v>
      </c>
      <c r="O68" s="41">
        <v>0.16</v>
      </c>
      <c r="P68" s="41">
        <f aca="true" t="shared" si="8" ref="P68:P71">H68*O68</f>
        <v>0.32</v>
      </c>
    </row>
    <row r="69" spans="1:16" s="40" customFormat="1" ht="32" customHeight="1">
      <c r="A69" s="39">
        <v>67</v>
      </c>
      <c r="B69" s="36" t="s">
        <v>84</v>
      </c>
      <c r="C69" s="26" t="s">
        <v>41</v>
      </c>
      <c r="D69" s="26" t="s">
        <v>112</v>
      </c>
      <c r="E69" s="26"/>
      <c r="F69" s="27" t="s">
        <v>17</v>
      </c>
      <c r="G69" s="36" t="s">
        <v>36</v>
      </c>
      <c r="H69" s="26">
        <v>2</v>
      </c>
      <c r="I69" s="47"/>
      <c r="J69" s="48"/>
      <c r="K69" s="41">
        <v>0.08</v>
      </c>
      <c r="L69" s="41">
        <f t="shared" si="6"/>
        <v>0.16</v>
      </c>
      <c r="M69" s="41">
        <v>0.07</v>
      </c>
      <c r="N69" s="41">
        <f t="shared" si="7"/>
        <v>0.14</v>
      </c>
      <c r="O69" s="41">
        <v>0.09</v>
      </c>
      <c r="P69" s="41">
        <f t="shared" si="8"/>
        <v>0.18</v>
      </c>
    </row>
    <row r="70" spans="1:16" s="40" customFormat="1" ht="32" customHeight="1">
      <c r="A70" s="39">
        <v>68</v>
      </c>
      <c r="B70" s="36" t="s">
        <v>69</v>
      </c>
      <c r="C70" s="26" t="s">
        <v>60</v>
      </c>
      <c r="D70" s="26" t="s">
        <v>159</v>
      </c>
      <c r="E70" s="26"/>
      <c r="F70" s="27" t="s">
        <v>17</v>
      </c>
      <c r="G70" s="36" t="s">
        <v>36</v>
      </c>
      <c r="H70" s="26">
        <v>2</v>
      </c>
      <c r="I70" s="47"/>
      <c r="J70" s="48"/>
      <c r="K70" s="41">
        <v>0.34</v>
      </c>
      <c r="L70" s="41">
        <f t="shared" si="6"/>
        <v>0.68</v>
      </c>
      <c r="M70" s="41">
        <v>0.2</v>
      </c>
      <c r="N70" s="41">
        <f t="shared" si="7"/>
        <v>0.4</v>
      </c>
      <c r="O70" s="41">
        <v>0.35</v>
      </c>
      <c r="P70" s="41">
        <f t="shared" si="8"/>
        <v>0.7</v>
      </c>
    </row>
    <row r="71" spans="1:16" s="40" customFormat="1" ht="32" customHeight="1">
      <c r="A71" s="39">
        <v>69</v>
      </c>
      <c r="B71" s="36" t="s">
        <v>118</v>
      </c>
      <c r="C71" s="26" t="s">
        <v>119</v>
      </c>
      <c r="D71" s="26" t="s">
        <v>120</v>
      </c>
      <c r="E71" s="26"/>
      <c r="F71" s="27" t="s">
        <v>17</v>
      </c>
      <c r="G71" s="36" t="s">
        <v>36</v>
      </c>
      <c r="H71" s="26">
        <v>2</v>
      </c>
      <c r="I71" s="47"/>
      <c r="J71" s="48"/>
      <c r="K71" s="41">
        <v>0.23</v>
      </c>
      <c r="L71" s="41">
        <f t="shared" si="6"/>
        <v>0.46</v>
      </c>
      <c r="M71" s="41">
        <v>0.05</v>
      </c>
      <c r="N71" s="41">
        <f t="shared" si="7"/>
        <v>0.1</v>
      </c>
      <c r="O71" s="41">
        <v>0.26</v>
      </c>
      <c r="P71" s="41">
        <f t="shared" si="8"/>
        <v>0.52</v>
      </c>
    </row>
    <row r="72" spans="1:16" s="40" customFormat="1" ht="30" customHeight="1">
      <c r="A72" s="39">
        <v>70</v>
      </c>
      <c r="B72" s="36" t="s">
        <v>122</v>
      </c>
      <c r="C72" s="26"/>
      <c r="D72" s="26"/>
      <c r="E72" s="26"/>
      <c r="F72" s="55"/>
      <c r="G72" s="26"/>
      <c r="H72" s="26">
        <f>SUM(H3:H71)</f>
        <v>554</v>
      </c>
      <c r="I72" s="56"/>
      <c r="J72" s="48"/>
      <c r="K72" s="41"/>
      <c r="L72" s="41" t="e">
        <f aca="true" t="shared" si="9" ref="L72:P72">SUM(L3:L71)</f>
        <v>#REF!</v>
      </c>
      <c r="M72" s="41"/>
      <c r="N72" s="41" t="e">
        <f t="shared" si="9"/>
        <v>#REF!</v>
      </c>
      <c r="O72" s="41"/>
      <c r="P72" s="41" t="e">
        <f t="shared" si="9"/>
        <v>#REF!</v>
      </c>
    </row>
  </sheetData>
  <mergeCells count="1">
    <mergeCell ref="A1:J1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83"/>
  <sheetViews>
    <sheetView zoomScale="115" zoomScaleNormal="115" workbookViewId="0" topLeftCell="A1">
      <selection activeCell="A1" sqref="A1:I1"/>
    </sheetView>
  </sheetViews>
  <sheetFormatPr defaultColWidth="9.00390625" defaultRowHeight="15"/>
  <cols>
    <col min="1" max="1" width="6.00390625" style="21" customWidth="1"/>
    <col min="2" max="2" width="15.421875" style="22" customWidth="1"/>
    <col min="3" max="3" width="10.57421875" style="21" customWidth="1"/>
    <col min="4" max="4" width="16.57421875" style="21" customWidth="1"/>
    <col min="5" max="5" width="21.8515625" style="21" customWidth="1"/>
    <col min="6" max="6" width="8.140625" style="21" customWidth="1"/>
    <col min="7" max="7" width="8.28125" style="21" customWidth="1"/>
    <col min="8" max="8" width="9.28125" style="22" customWidth="1"/>
    <col min="9" max="9" width="10.28125" style="22" customWidth="1"/>
    <col min="10" max="10" width="16.421875" style="35" customWidth="1"/>
    <col min="11" max="11" width="9.00390625" style="21" customWidth="1"/>
    <col min="12" max="12" width="12.421875" style="21" customWidth="1"/>
    <col min="13" max="16384" width="9.00390625" style="21" customWidth="1"/>
  </cols>
  <sheetData>
    <row r="1" spans="1:10" s="21" customFormat="1" ht="29" customHeight="1">
      <c r="A1" s="23" t="s">
        <v>160</v>
      </c>
      <c r="B1" s="24"/>
      <c r="C1" s="24"/>
      <c r="D1" s="24"/>
      <c r="E1" s="24"/>
      <c r="F1" s="24"/>
      <c r="G1" s="24"/>
      <c r="H1" s="24"/>
      <c r="I1" s="24"/>
      <c r="J1" s="35"/>
    </row>
    <row r="2" spans="1:10" s="21" customFormat="1" ht="18" customHeight="1">
      <c r="A2" s="25" t="s">
        <v>161</v>
      </c>
      <c r="B2" s="25" t="s">
        <v>162</v>
      </c>
      <c r="C2" s="25" t="s">
        <v>163</v>
      </c>
      <c r="D2" s="25" t="s">
        <v>164</v>
      </c>
      <c r="E2" s="25" t="s">
        <v>165</v>
      </c>
      <c r="F2" s="25" t="s">
        <v>166</v>
      </c>
      <c r="G2" s="25" t="s">
        <v>167</v>
      </c>
      <c r="H2" s="25" t="s">
        <v>168</v>
      </c>
      <c r="I2" s="32" t="s">
        <v>169</v>
      </c>
      <c r="J2" s="35"/>
    </row>
    <row r="3" spans="1:9" s="21" customFormat="1" ht="24.75">
      <c r="A3" s="36">
        <v>1</v>
      </c>
      <c r="B3" s="7" t="s">
        <v>170</v>
      </c>
      <c r="C3" s="7" t="s">
        <v>171</v>
      </c>
      <c r="D3" s="7" t="s">
        <v>172</v>
      </c>
      <c r="E3" s="27" t="s">
        <v>17</v>
      </c>
      <c r="F3" s="7">
        <v>32</v>
      </c>
      <c r="G3" s="7">
        <v>8.8</v>
      </c>
      <c r="H3" s="7"/>
      <c r="I3" s="34"/>
    </row>
    <row r="4" spans="1:9" s="21" customFormat="1" ht="24.75">
      <c r="A4" s="36">
        <v>2</v>
      </c>
      <c r="B4" s="7" t="s">
        <v>170</v>
      </c>
      <c r="C4" s="7" t="s">
        <v>173</v>
      </c>
      <c r="D4" s="7" t="s">
        <v>174</v>
      </c>
      <c r="E4" s="27" t="s">
        <v>17</v>
      </c>
      <c r="F4" s="7">
        <v>16</v>
      </c>
      <c r="G4" s="7">
        <v>8.8</v>
      </c>
      <c r="H4" s="7"/>
      <c r="I4" s="34"/>
    </row>
    <row r="5" spans="1:9" s="21" customFormat="1" ht="24.75">
      <c r="A5" s="36">
        <v>3</v>
      </c>
      <c r="B5" s="7" t="s">
        <v>170</v>
      </c>
      <c r="C5" s="7" t="s">
        <v>175</v>
      </c>
      <c r="D5" s="7" t="s">
        <v>172</v>
      </c>
      <c r="E5" s="27" t="s">
        <v>17</v>
      </c>
      <c r="F5" s="7">
        <v>32</v>
      </c>
      <c r="G5" s="7">
        <v>8.8</v>
      </c>
      <c r="H5" s="7"/>
      <c r="I5" s="34"/>
    </row>
    <row r="6" spans="1:9" s="21" customFormat="1" ht="24.75">
      <c r="A6" s="36">
        <v>4</v>
      </c>
      <c r="B6" s="7" t="s">
        <v>170</v>
      </c>
      <c r="C6" s="7" t="s">
        <v>176</v>
      </c>
      <c r="D6" s="7" t="s">
        <v>172</v>
      </c>
      <c r="E6" s="27" t="s">
        <v>17</v>
      </c>
      <c r="F6" s="7">
        <v>28</v>
      </c>
      <c r="G6" s="7">
        <v>8.8</v>
      </c>
      <c r="H6" s="7"/>
      <c r="I6" s="34"/>
    </row>
    <row r="7" spans="1:9" s="21" customFormat="1" ht="24.75">
      <c r="A7" s="36">
        <v>5</v>
      </c>
      <c r="B7" s="7" t="s">
        <v>170</v>
      </c>
      <c r="C7" s="7" t="s">
        <v>177</v>
      </c>
      <c r="D7" s="7" t="s">
        <v>174</v>
      </c>
      <c r="E7" s="27" t="s">
        <v>17</v>
      </c>
      <c r="F7" s="7">
        <v>216</v>
      </c>
      <c r="G7" s="7">
        <v>8.8</v>
      </c>
      <c r="H7" s="7"/>
      <c r="I7" s="34"/>
    </row>
    <row r="8" spans="1:9" s="21" customFormat="1" ht="24.75">
      <c r="A8" s="36">
        <v>6</v>
      </c>
      <c r="B8" s="7" t="s">
        <v>170</v>
      </c>
      <c r="C8" s="7" t="s">
        <v>178</v>
      </c>
      <c r="D8" s="7" t="s">
        <v>172</v>
      </c>
      <c r="E8" s="27" t="s">
        <v>17</v>
      </c>
      <c r="F8" s="7">
        <v>32</v>
      </c>
      <c r="G8" s="7">
        <v>8.8</v>
      </c>
      <c r="H8" s="7"/>
      <c r="I8" s="34"/>
    </row>
    <row r="9" spans="1:9" s="21" customFormat="1" ht="24.75">
      <c r="A9" s="36">
        <v>7</v>
      </c>
      <c r="B9" s="7" t="s">
        <v>170</v>
      </c>
      <c r="C9" s="7" t="s">
        <v>179</v>
      </c>
      <c r="D9" s="7" t="s">
        <v>172</v>
      </c>
      <c r="E9" s="27" t="s">
        <v>17</v>
      </c>
      <c r="F9" s="7">
        <v>32</v>
      </c>
      <c r="G9" s="7">
        <v>8.8</v>
      </c>
      <c r="H9" s="7"/>
      <c r="I9" s="34"/>
    </row>
    <row r="10" spans="1:9" s="21" customFormat="1" ht="24.75">
      <c r="A10" s="36">
        <v>8</v>
      </c>
      <c r="B10" s="7" t="s">
        <v>170</v>
      </c>
      <c r="C10" s="7" t="s">
        <v>180</v>
      </c>
      <c r="D10" s="7" t="s">
        <v>172</v>
      </c>
      <c r="E10" s="27" t="s">
        <v>17</v>
      </c>
      <c r="F10" s="7">
        <v>431</v>
      </c>
      <c r="G10" s="7">
        <v>8.8</v>
      </c>
      <c r="H10" s="7"/>
      <c r="I10" s="34"/>
    </row>
    <row r="11" spans="1:9" s="21" customFormat="1" ht="24.75">
      <c r="A11" s="36">
        <v>9</v>
      </c>
      <c r="B11" s="7" t="s">
        <v>170</v>
      </c>
      <c r="C11" s="7" t="s">
        <v>181</v>
      </c>
      <c r="D11" s="7" t="s">
        <v>172</v>
      </c>
      <c r="E11" s="27" t="s">
        <v>17</v>
      </c>
      <c r="F11" s="7">
        <v>70</v>
      </c>
      <c r="G11" s="7">
        <v>8.8</v>
      </c>
      <c r="H11" s="7"/>
      <c r="I11" s="34"/>
    </row>
    <row r="12" spans="1:9" s="21" customFormat="1" ht="24.75">
      <c r="A12" s="36">
        <v>10</v>
      </c>
      <c r="B12" s="7" t="s">
        <v>170</v>
      </c>
      <c r="C12" s="7" t="s">
        <v>182</v>
      </c>
      <c r="D12" s="7" t="s">
        <v>174</v>
      </c>
      <c r="E12" s="27" t="s">
        <v>17</v>
      </c>
      <c r="F12" s="7">
        <v>212</v>
      </c>
      <c r="G12" s="7">
        <v>8.8</v>
      </c>
      <c r="H12" s="7"/>
      <c r="I12" s="34"/>
    </row>
    <row r="13" spans="1:9" s="21" customFormat="1" ht="24.75">
      <c r="A13" s="36">
        <v>11</v>
      </c>
      <c r="B13" s="7" t="s">
        <v>170</v>
      </c>
      <c r="C13" s="7" t="s">
        <v>183</v>
      </c>
      <c r="D13" s="7" t="s">
        <v>174</v>
      </c>
      <c r="E13" s="27" t="s">
        <v>17</v>
      </c>
      <c r="F13" s="7">
        <v>4</v>
      </c>
      <c r="G13" s="7">
        <v>12.9</v>
      </c>
      <c r="H13" s="7"/>
      <c r="I13" s="34"/>
    </row>
    <row r="14" spans="1:9" s="21" customFormat="1" ht="24.75">
      <c r="A14" s="36">
        <v>12</v>
      </c>
      <c r="B14" s="7" t="s">
        <v>170</v>
      </c>
      <c r="C14" s="7" t="s">
        <v>184</v>
      </c>
      <c r="D14" s="7" t="s">
        <v>174</v>
      </c>
      <c r="E14" s="27" t="s">
        <v>17</v>
      </c>
      <c r="F14" s="7">
        <v>214</v>
      </c>
      <c r="G14" s="7">
        <v>8.8</v>
      </c>
      <c r="H14" s="7"/>
      <c r="I14" s="34"/>
    </row>
    <row r="15" spans="1:9" s="21" customFormat="1" ht="24.75">
      <c r="A15" s="36">
        <v>13</v>
      </c>
      <c r="B15" s="7" t="s">
        <v>170</v>
      </c>
      <c r="C15" s="7" t="s">
        <v>185</v>
      </c>
      <c r="D15" s="7" t="s">
        <v>174</v>
      </c>
      <c r="E15" s="27" t="s">
        <v>17</v>
      </c>
      <c r="F15" s="7">
        <v>28</v>
      </c>
      <c r="G15" s="7">
        <v>12.9</v>
      </c>
      <c r="H15" s="7"/>
      <c r="I15" s="34"/>
    </row>
    <row r="16" spans="1:9" s="21" customFormat="1" ht="24.75">
      <c r="A16" s="36">
        <v>14</v>
      </c>
      <c r="B16" s="7" t="s">
        <v>170</v>
      </c>
      <c r="C16" s="7" t="s">
        <v>186</v>
      </c>
      <c r="D16" s="7" t="s">
        <v>174</v>
      </c>
      <c r="E16" s="27" t="s">
        <v>17</v>
      </c>
      <c r="F16" s="7">
        <v>62</v>
      </c>
      <c r="G16" s="7">
        <v>8.8</v>
      </c>
      <c r="H16" s="7"/>
      <c r="I16" s="34"/>
    </row>
    <row r="17" spans="1:9" s="21" customFormat="1" ht="24.75">
      <c r="A17" s="36">
        <v>15</v>
      </c>
      <c r="B17" s="7" t="s">
        <v>170</v>
      </c>
      <c r="C17" s="7" t="s">
        <v>187</v>
      </c>
      <c r="D17" s="7" t="s">
        <v>174</v>
      </c>
      <c r="E17" s="27" t="s">
        <v>17</v>
      </c>
      <c r="F17" s="7">
        <v>160</v>
      </c>
      <c r="G17" s="7">
        <v>8.8</v>
      </c>
      <c r="H17" s="7"/>
      <c r="I17" s="34"/>
    </row>
    <row r="18" spans="1:9" s="21" customFormat="1" ht="24.75">
      <c r="A18" s="36">
        <v>16</v>
      </c>
      <c r="B18" s="7" t="s">
        <v>170</v>
      </c>
      <c r="C18" s="7" t="s">
        <v>188</v>
      </c>
      <c r="D18" s="7" t="s">
        <v>174</v>
      </c>
      <c r="E18" s="27" t="s">
        <v>17</v>
      </c>
      <c r="F18" s="7">
        <v>240</v>
      </c>
      <c r="G18" s="7">
        <v>8.8</v>
      </c>
      <c r="H18" s="7"/>
      <c r="I18" s="34"/>
    </row>
    <row r="19" spans="1:9" s="21" customFormat="1" ht="24.75">
      <c r="A19" s="36">
        <v>17</v>
      </c>
      <c r="B19" s="7" t="s">
        <v>170</v>
      </c>
      <c r="C19" s="7" t="s">
        <v>189</v>
      </c>
      <c r="D19" s="7" t="s">
        <v>174</v>
      </c>
      <c r="E19" s="27" t="s">
        <v>17</v>
      </c>
      <c r="F19" s="7">
        <v>192</v>
      </c>
      <c r="G19" s="7">
        <v>8.8</v>
      </c>
      <c r="H19" s="7"/>
      <c r="I19" s="34"/>
    </row>
    <row r="20" spans="1:9" s="21" customFormat="1" ht="24.75">
      <c r="A20" s="36">
        <v>18</v>
      </c>
      <c r="B20" s="7" t="s">
        <v>170</v>
      </c>
      <c r="C20" s="7" t="s">
        <v>190</v>
      </c>
      <c r="D20" s="7" t="s">
        <v>172</v>
      </c>
      <c r="E20" s="27" t="s">
        <v>17</v>
      </c>
      <c r="F20" s="7">
        <v>120</v>
      </c>
      <c r="G20" s="7">
        <v>8.8</v>
      </c>
      <c r="H20" s="7"/>
      <c r="I20" s="34"/>
    </row>
    <row r="21" spans="1:9" s="21" customFormat="1" ht="24.75">
      <c r="A21" s="37">
        <v>19</v>
      </c>
      <c r="B21" s="7" t="s">
        <v>170</v>
      </c>
      <c r="C21" s="7" t="s">
        <v>191</v>
      </c>
      <c r="D21" s="7" t="s">
        <v>172</v>
      </c>
      <c r="E21" s="27" t="s">
        <v>17</v>
      </c>
      <c r="F21" s="7">
        <v>360</v>
      </c>
      <c r="G21" s="7">
        <v>8.8</v>
      </c>
      <c r="H21" s="7"/>
      <c r="I21" s="34"/>
    </row>
    <row r="22" spans="1:9" s="21" customFormat="1" ht="24.75">
      <c r="A22" s="37">
        <v>20</v>
      </c>
      <c r="B22" s="7" t="s">
        <v>170</v>
      </c>
      <c r="C22" s="7" t="s">
        <v>192</v>
      </c>
      <c r="D22" s="7" t="s">
        <v>172</v>
      </c>
      <c r="E22" s="27" t="s">
        <v>17</v>
      </c>
      <c r="F22" s="7">
        <v>192</v>
      </c>
      <c r="G22" s="7">
        <v>8.8</v>
      </c>
      <c r="H22" s="7"/>
      <c r="I22" s="34"/>
    </row>
    <row r="23" spans="1:9" s="21" customFormat="1" ht="24.75">
      <c r="A23" s="37">
        <v>21</v>
      </c>
      <c r="B23" s="7" t="s">
        <v>170</v>
      </c>
      <c r="C23" s="7" t="s">
        <v>193</v>
      </c>
      <c r="D23" s="7" t="s">
        <v>174</v>
      </c>
      <c r="E23" s="27" t="s">
        <v>17</v>
      </c>
      <c r="F23" s="7">
        <v>96</v>
      </c>
      <c r="G23" s="7">
        <v>8.8</v>
      </c>
      <c r="H23" s="7"/>
      <c r="I23" s="34"/>
    </row>
    <row r="24" spans="1:9" s="21" customFormat="1" ht="24.75">
      <c r="A24" s="37">
        <v>22</v>
      </c>
      <c r="B24" s="7" t="s">
        <v>170</v>
      </c>
      <c r="C24" s="7" t="s">
        <v>194</v>
      </c>
      <c r="D24" s="7" t="s">
        <v>174</v>
      </c>
      <c r="E24" s="27" t="s">
        <v>17</v>
      </c>
      <c r="F24" s="7">
        <v>48</v>
      </c>
      <c r="G24" s="7">
        <v>8.8</v>
      </c>
      <c r="H24" s="7"/>
      <c r="I24" s="34"/>
    </row>
    <row r="25" spans="1:9" s="21" customFormat="1" ht="24.75">
      <c r="A25" s="37">
        <v>23</v>
      </c>
      <c r="B25" s="7" t="s">
        <v>170</v>
      </c>
      <c r="C25" s="7" t="s">
        <v>195</v>
      </c>
      <c r="D25" s="7" t="s">
        <v>174</v>
      </c>
      <c r="E25" s="27" t="s">
        <v>17</v>
      </c>
      <c r="F25" s="7">
        <v>520</v>
      </c>
      <c r="G25" s="7">
        <v>8.8</v>
      </c>
      <c r="H25" s="7"/>
      <c r="I25" s="34"/>
    </row>
    <row r="26" spans="1:9" s="21" customFormat="1" ht="24.75">
      <c r="A26" s="37">
        <v>24</v>
      </c>
      <c r="B26" s="7" t="s">
        <v>170</v>
      </c>
      <c r="C26" s="7" t="s">
        <v>196</v>
      </c>
      <c r="D26" s="7" t="s">
        <v>174</v>
      </c>
      <c r="E26" s="27" t="s">
        <v>17</v>
      </c>
      <c r="F26" s="7">
        <v>232</v>
      </c>
      <c r="G26" s="7">
        <v>8.8</v>
      </c>
      <c r="H26" s="7"/>
      <c r="I26" s="34"/>
    </row>
    <row r="27" spans="1:9" s="21" customFormat="1" ht="24.75">
      <c r="A27" s="37">
        <v>25</v>
      </c>
      <c r="B27" s="7" t="s">
        <v>170</v>
      </c>
      <c r="C27" s="7" t="s">
        <v>197</v>
      </c>
      <c r="D27" s="7" t="s">
        <v>172</v>
      </c>
      <c r="E27" s="27" t="s">
        <v>17</v>
      </c>
      <c r="F27" s="7">
        <v>8</v>
      </c>
      <c r="G27" s="7">
        <v>8.8</v>
      </c>
      <c r="H27" s="7"/>
      <c r="I27" s="34"/>
    </row>
    <row r="28" spans="1:9" s="21" customFormat="1" ht="24.75">
      <c r="A28" s="37">
        <v>26</v>
      </c>
      <c r="B28" s="7" t="s">
        <v>170</v>
      </c>
      <c r="C28" s="7" t="s">
        <v>198</v>
      </c>
      <c r="D28" s="7" t="s">
        <v>174</v>
      </c>
      <c r="E28" s="27" t="s">
        <v>17</v>
      </c>
      <c r="F28" s="7">
        <v>176</v>
      </c>
      <c r="G28" s="7">
        <v>8.8</v>
      </c>
      <c r="H28" s="7"/>
      <c r="I28" s="34"/>
    </row>
    <row r="29" spans="1:9" s="21" customFormat="1" ht="24.75">
      <c r="A29" s="37">
        <v>27</v>
      </c>
      <c r="B29" s="7" t="s">
        <v>170</v>
      </c>
      <c r="C29" s="7" t="s">
        <v>199</v>
      </c>
      <c r="D29" s="7" t="s">
        <v>174</v>
      </c>
      <c r="E29" s="27" t="s">
        <v>17</v>
      </c>
      <c r="F29" s="7">
        <v>8</v>
      </c>
      <c r="G29" s="7">
        <v>8.8</v>
      </c>
      <c r="H29" s="7"/>
      <c r="I29" s="34"/>
    </row>
    <row r="30" spans="1:9" s="21" customFormat="1" ht="24.75">
      <c r="A30" s="37">
        <v>28</v>
      </c>
      <c r="B30" s="7" t="s">
        <v>200</v>
      </c>
      <c r="C30" s="7" t="s">
        <v>201</v>
      </c>
      <c r="D30" s="7" t="s">
        <v>202</v>
      </c>
      <c r="E30" s="27" t="s">
        <v>17</v>
      </c>
      <c r="F30" s="7">
        <v>48</v>
      </c>
      <c r="G30" s="7">
        <v>8</v>
      </c>
      <c r="H30" s="7"/>
      <c r="I30" s="34"/>
    </row>
    <row r="31" spans="1:9" s="21" customFormat="1" ht="24.75">
      <c r="A31" s="37">
        <v>29</v>
      </c>
      <c r="B31" s="7" t="s">
        <v>200</v>
      </c>
      <c r="C31" s="7" t="s">
        <v>203</v>
      </c>
      <c r="D31" s="7" t="s">
        <v>202</v>
      </c>
      <c r="E31" s="27" t="s">
        <v>17</v>
      </c>
      <c r="F31" s="7">
        <v>124</v>
      </c>
      <c r="G31" s="7">
        <v>8</v>
      </c>
      <c r="H31" s="7"/>
      <c r="I31" s="34"/>
    </row>
    <row r="32" spans="1:9" s="21" customFormat="1" ht="24.75">
      <c r="A32" s="37">
        <v>30</v>
      </c>
      <c r="B32" s="7" t="s">
        <v>200</v>
      </c>
      <c r="C32" s="7" t="s">
        <v>204</v>
      </c>
      <c r="D32" s="7" t="s">
        <v>202</v>
      </c>
      <c r="E32" s="27" t="s">
        <v>17</v>
      </c>
      <c r="F32" s="7">
        <v>216</v>
      </c>
      <c r="G32" s="7">
        <v>8</v>
      </c>
      <c r="H32" s="7"/>
      <c r="I32" s="34"/>
    </row>
    <row r="33" spans="1:9" s="21" customFormat="1" ht="24.75">
      <c r="A33" s="37">
        <v>31</v>
      </c>
      <c r="B33" s="7" t="s">
        <v>200</v>
      </c>
      <c r="C33" s="7" t="s">
        <v>205</v>
      </c>
      <c r="D33" s="7" t="s">
        <v>202</v>
      </c>
      <c r="E33" s="27" t="s">
        <v>17</v>
      </c>
      <c r="F33" s="38">
        <v>750</v>
      </c>
      <c r="G33" s="7">
        <v>8</v>
      </c>
      <c r="H33" s="7"/>
      <c r="I33" s="34"/>
    </row>
    <row r="34" spans="1:9" s="21" customFormat="1" ht="24.75">
      <c r="A34" s="37">
        <v>32</v>
      </c>
      <c r="B34" s="7" t="s">
        <v>206</v>
      </c>
      <c r="C34" s="7" t="s">
        <v>205</v>
      </c>
      <c r="D34" s="7" t="s">
        <v>207</v>
      </c>
      <c r="E34" s="27" t="s">
        <v>17</v>
      </c>
      <c r="F34" s="7">
        <v>340</v>
      </c>
      <c r="G34" s="7">
        <v>8</v>
      </c>
      <c r="H34" s="7"/>
      <c r="I34" s="34"/>
    </row>
    <row r="35" spans="1:9" s="21" customFormat="1" ht="24.75">
      <c r="A35" s="37">
        <v>33</v>
      </c>
      <c r="B35" s="7" t="s">
        <v>200</v>
      </c>
      <c r="C35" s="7" t="s">
        <v>208</v>
      </c>
      <c r="D35" s="7" t="s">
        <v>202</v>
      </c>
      <c r="E35" s="27" t="s">
        <v>17</v>
      </c>
      <c r="F35" s="7">
        <v>592</v>
      </c>
      <c r="G35" s="7">
        <v>8</v>
      </c>
      <c r="H35" s="7"/>
      <c r="I35" s="34"/>
    </row>
    <row r="36" spans="1:9" s="21" customFormat="1" ht="24.75">
      <c r="A36" s="37">
        <v>34</v>
      </c>
      <c r="B36" s="7" t="s">
        <v>206</v>
      </c>
      <c r="C36" s="7" t="s">
        <v>209</v>
      </c>
      <c r="D36" s="7" t="s">
        <v>207</v>
      </c>
      <c r="E36" s="27" t="s">
        <v>17</v>
      </c>
      <c r="F36" s="7">
        <v>144</v>
      </c>
      <c r="G36" s="7">
        <v>8</v>
      </c>
      <c r="H36" s="7"/>
      <c r="I36" s="34"/>
    </row>
    <row r="37" spans="1:9" s="21" customFormat="1" ht="24.75">
      <c r="A37" s="37">
        <v>35</v>
      </c>
      <c r="B37" s="7" t="s">
        <v>200</v>
      </c>
      <c r="C37" s="7" t="s">
        <v>209</v>
      </c>
      <c r="D37" s="7" t="s">
        <v>202</v>
      </c>
      <c r="E37" s="27" t="s">
        <v>17</v>
      </c>
      <c r="F37" s="38">
        <v>700</v>
      </c>
      <c r="G37" s="7">
        <v>8</v>
      </c>
      <c r="H37" s="7"/>
      <c r="I37" s="34"/>
    </row>
    <row r="38" spans="1:9" s="21" customFormat="1" ht="24.75">
      <c r="A38" s="37">
        <v>36</v>
      </c>
      <c r="B38" s="7" t="s">
        <v>200</v>
      </c>
      <c r="C38" s="7" t="s">
        <v>210</v>
      </c>
      <c r="D38" s="7" t="s">
        <v>202</v>
      </c>
      <c r="E38" s="27" t="s">
        <v>17</v>
      </c>
      <c r="F38" s="7">
        <v>752</v>
      </c>
      <c r="G38" s="7">
        <v>8</v>
      </c>
      <c r="H38" s="7"/>
      <c r="I38" s="34"/>
    </row>
    <row r="39" spans="1:9" s="21" customFormat="1" ht="24.75">
      <c r="A39" s="37">
        <v>37</v>
      </c>
      <c r="B39" s="7" t="s">
        <v>200</v>
      </c>
      <c r="C39" s="7" t="s">
        <v>211</v>
      </c>
      <c r="D39" s="7" t="s">
        <v>202</v>
      </c>
      <c r="E39" s="27" t="s">
        <v>17</v>
      </c>
      <c r="F39" s="7">
        <v>184</v>
      </c>
      <c r="G39" s="7">
        <v>8</v>
      </c>
      <c r="H39" s="7"/>
      <c r="I39" s="34"/>
    </row>
    <row r="40" spans="1:9" s="21" customFormat="1" ht="24.75">
      <c r="A40" s="37">
        <v>38</v>
      </c>
      <c r="B40" s="7" t="s">
        <v>200</v>
      </c>
      <c r="C40" s="7" t="s">
        <v>212</v>
      </c>
      <c r="D40" s="7" t="s">
        <v>202</v>
      </c>
      <c r="E40" s="27" t="s">
        <v>17</v>
      </c>
      <c r="F40" s="7">
        <v>8</v>
      </c>
      <c r="G40" s="7">
        <v>8</v>
      </c>
      <c r="H40" s="7"/>
      <c r="I40" s="34"/>
    </row>
    <row r="41" spans="1:9" s="21" customFormat="1" ht="24.75">
      <c r="A41" s="37">
        <v>39</v>
      </c>
      <c r="B41" s="7" t="s">
        <v>213</v>
      </c>
      <c r="C41" s="7">
        <v>16</v>
      </c>
      <c r="D41" s="7" t="s">
        <v>214</v>
      </c>
      <c r="E41" s="27" t="s">
        <v>17</v>
      </c>
      <c r="F41" s="7">
        <v>52</v>
      </c>
      <c r="G41" s="7" t="s">
        <v>111</v>
      </c>
      <c r="H41" s="7"/>
      <c r="I41" s="34"/>
    </row>
    <row r="42" spans="1:9" s="21" customFormat="1" ht="24.75">
      <c r="A42" s="37">
        <v>40</v>
      </c>
      <c r="B42" s="7" t="s">
        <v>215</v>
      </c>
      <c r="C42" s="7">
        <v>8</v>
      </c>
      <c r="D42" s="7" t="s">
        <v>216</v>
      </c>
      <c r="E42" s="27" t="s">
        <v>17</v>
      </c>
      <c r="F42" s="7">
        <v>32</v>
      </c>
      <c r="G42" s="7" t="s">
        <v>78</v>
      </c>
      <c r="H42" s="7"/>
      <c r="I42" s="34"/>
    </row>
    <row r="43" spans="1:9" s="21" customFormat="1" ht="24.75">
      <c r="A43" s="37">
        <v>41</v>
      </c>
      <c r="B43" s="7" t="s">
        <v>215</v>
      </c>
      <c r="C43" s="7">
        <v>10</v>
      </c>
      <c r="D43" s="7" t="s">
        <v>217</v>
      </c>
      <c r="E43" s="27" t="s">
        <v>17</v>
      </c>
      <c r="F43" s="7">
        <v>48</v>
      </c>
      <c r="G43" s="7" t="s">
        <v>218</v>
      </c>
      <c r="H43" s="7"/>
      <c r="I43" s="34"/>
    </row>
    <row r="44" spans="1:9" s="21" customFormat="1" ht="24.75">
      <c r="A44" s="37">
        <v>42</v>
      </c>
      <c r="B44" s="7" t="s">
        <v>215</v>
      </c>
      <c r="C44" s="7">
        <v>12</v>
      </c>
      <c r="D44" s="7" t="s">
        <v>217</v>
      </c>
      <c r="E44" s="27" t="s">
        <v>17</v>
      </c>
      <c r="F44" s="7">
        <v>68</v>
      </c>
      <c r="G44" s="7" t="s">
        <v>111</v>
      </c>
      <c r="H44" s="7"/>
      <c r="I44" s="34"/>
    </row>
    <row r="45" spans="1:9" s="21" customFormat="1" ht="24.75">
      <c r="A45" s="37">
        <v>43</v>
      </c>
      <c r="B45" s="7" t="s">
        <v>215</v>
      </c>
      <c r="C45" s="7">
        <v>14</v>
      </c>
      <c r="D45" s="7" t="s">
        <v>217</v>
      </c>
      <c r="E45" s="27" t="s">
        <v>17</v>
      </c>
      <c r="F45" s="7">
        <v>216</v>
      </c>
      <c r="G45" s="7" t="s">
        <v>82</v>
      </c>
      <c r="H45" s="7"/>
      <c r="I45" s="34"/>
    </row>
    <row r="46" spans="1:9" s="21" customFormat="1" ht="24.75">
      <c r="A46" s="37">
        <v>44</v>
      </c>
      <c r="B46" s="7" t="s">
        <v>215</v>
      </c>
      <c r="C46" s="7">
        <v>16</v>
      </c>
      <c r="D46" s="7" t="s">
        <v>219</v>
      </c>
      <c r="E46" s="27" t="s">
        <v>17</v>
      </c>
      <c r="F46" s="7">
        <v>889</v>
      </c>
      <c r="G46" s="7" t="s">
        <v>111</v>
      </c>
      <c r="H46" s="7"/>
      <c r="I46" s="34"/>
    </row>
    <row r="47" spans="1:9" s="21" customFormat="1" ht="24.75">
      <c r="A47" s="37">
        <v>45</v>
      </c>
      <c r="B47" s="7" t="s">
        <v>215</v>
      </c>
      <c r="C47" s="7">
        <v>16</v>
      </c>
      <c r="D47" s="7" t="s">
        <v>220</v>
      </c>
      <c r="E47" s="27" t="s">
        <v>17</v>
      </c>
      <c r="F47" s="7">
        <v>64</v>
      </c>
      <c r="G47" s="7" t="s">
        <v>111</v>
      </c>
      <c r="H47" s="7"/>
      <c r="I47" s="34"/>
    </row>
    <row r="48" spans="1:9" s="21" customFormat="1" ht="24.75">
      <c r="A48" s="37">
        <v>46</v>
      </c>
      <c r="B48" s="7" t="s">
        <v>215</v>
      </c>
      <c r="C48" s="7">
        <v>18</v>
      </c>
      <c r="D48" s="7" t="s">
        <v>221</v>
      </c>
      <c r="E48" s="27" t="s">
        <v>17</v>
      </c>
      <c r="F48" s="7">
        <v>592</v>
      </c>
      <c r="G48" s="7" t="s">
        <v>222</v>
      </c>
      <c r="H48" s="7"/>
      <c r="I48" s="34"/>
    </row>
    <row r="49" spans="1:9" s="21" customFormat="1" ht="24.75">
      <c r="A49" s="37">
        <v>47</v>
      </c>
      <c r="B49" s="7" t="s">
        <v>215</v>
      </c>
      <c r="C49" s="7">
        <v>20</v>
      </c>
      <c r="D49" s="7" t="s">
        <v>223</v>
      </c>
      <c r="E49" s="27" t="s">
        <v>17</v>
      </c>
      <c r="F49" s="7">
        <v>816</v>
      </c>
      <c r="G49" s="7" t="s">
        <v>111</v>
      </c>
      <c r="H49" s="7"/>
      <c r="I49" s="34"/>
    </row>
    <row r="50" spans="1:9" s="21" customFormat="1" ht="24.75">
      <c r="A50" s="37">
        <v>48</v>
      </c>
      <c r="B50" s="7" t="s">
        <v>215</v>
      </c>
      <c r="C50" s="7">
        <v>22</v>
      </c>
      <c r="D50" s="7" t="s">
        <v>217</v>
      </c>
      <c r="E50" s="27" t="s">
        <v>17</v>
      </c>
      <c r="F50" s="7">
        <v>552</v>
      </c>
      <c r="G50" s="7" t="s">
        <v>82</v>
      </c>
      <c r="H50" s="7"/>
      <c r="I50" s="34"/>
    </row>
    <row r="51" spans="1:9" s="21" customFormat="1" ht="24.75">
      <c r="A51" s="37">
        <v>49</v>
      </c>
      <c r="B51" s="7" t="s">
        <v>224</v>
      </c>
      <c r="C51" s="7">
        <v>22</v>
      </c>
      <c r="D51" s="7" t="s">
        <v>225</v>
      </c>
      <c r="E51" s="27" t="s">
        <v>17</v>
      </c>
      <c r="F51" s="7">
        <v>400</v>
      </c>
      <c r="G51" s="7"/>
      <c r="H51" s="7"/>
      <c r="I51" s="34"/>
    </row>
    <row r="52" spans="1:9" s="21" customFormat="1" ht="24.75">
      <c r="A52" s="37">
        <v>50</v>
      </c>
      <c r="B52" s="7" t="s">
        <v>215</v>
      </c>
      <c r="C52" s="7">
        <v>24</v>
      </c>
      <c r="D52" s="7" t="s">
        <v>217</v>
      </c>
      <c r="E52" s="27" t="s">
        <v>17</v>
      </c>
      <c r="F52" s="7">
        <v>184</v>
      </c>
      <c r="G52" s="7" t="s">
        <v>111</v>
      </c>
      <c r="H52" s="7"/>
      <c r="I52" s="34"/>
    </row>
    <row r="53" spans="1:9" s="21" customFormat="1" ht="24.75">
      <c r="A53" s="37">
        <v>51</v>
      </c>
      <c r="B53" s="7" t="s">
        <v>215</v>
      </c>
      <c r="C53" s="7">
        <v>30</v>
      </c>
      <c r="D53" s="7" t="s">
        <v>217</v>
      </c>
      <c r="E53" s="27" t="s">
        <v>17</v>
      </c>
      <c r="F53" s="7">
        <v>8</v>
      </c>
      <c r="G53" s="7" t="s">
        <v>111</v>
      </c>
      <c r="H53" s="7"/>
      <c r="I53" s="34"/>
    </row>
    <row r="54" spans="1:9" s="21" customFormat="1" ht="24.75">
      <c r="A54" s="37">
        <v>52</v>
      </c>
      <c r="B54" s="7" t="s">
        <v>226</v>
      </c>
      <c r="C54" s="7">
        <v>10</v>
      </c>
      <c r="D54" s="7" t="s">
        <v>227</v>
      </c>
      <c r="E54" s="27" t="s">
        <v>17</v>
      </c>
      <c r="F54" s="7">
        <v>48</v>
      </c>
      <c r="G54" s="7" t="s">
        <v>74</v>
      </c>
      <c r="H54" s="7"/>
      <c r="I54" s="34"/>
    </row>
    <row r="55" spans="1:9" s="21" customFormat="1" ht="24.75">
      <c r="A55" s="37">
        <v>53</v>
      </c>
      <c r="B55" s="7" t="s">
        <v>226</v>
      </c>
      <c r="C55" s="7">
        <v>12</v>
      </c>
      <c r="D55" s="7" t="s">
        <v>227</v>
      </c>
      <c r="E55" s="27" t="s">
        <v>17</v>
      </c>
      <c r="F55" s="7">
        <v>92</v>
      </c>
      <c r="G55" s="7" t="s">
        <v>74</v>
      </c>
      <c r="H55" s="7"/>
      <c r="I55" s="34"/>
    </row>
    <row r="56" spans="1:9" s="21" customFormat="1" ht="24.75">
      <c r="A56" s="37">
        <v>54</v>
      </c>
      <c r="B56" s="7" t="s">
        <v>226</v>
      </c>
      <c r="C56" s="7">
        <v>16</v>
      </c>
      <c r="D56" s="7" t="s">
        <v>227</v>
      </c>
      <c r="E56" s="27" t="s">
        <v>17</v>
      </c>
      <c r="F56" s="7">
        <v>100</v>
      </c>
      <c r="G56" s="7" t="s">
        <v>74</v>
      </c>
      <c r="H56" s="7"/>
      <c r="I56" s="34"/>
    </row>
    <row r="57" spans="1:9" s="21" customFormat="1" ht="24.75">
      <c r="A57" s="37">
        <v>55</v>
      </c>
      <c r="B57" s="7" t="s">
        <v>228</v>
      </c>
      <c r="C57" s="7">
        <v>90</v>
      </c>
      <c r="D57" s="7" t="s">
        <v>229</v>
      </c>
      <c r="E57" s="27" t="s">
        <v>17</v>
      </c>
      <c r="F57" s="7">
        <v>32</v>
      </c>
      <c r="G57" s="7"/>
      <c r="H57" s="7"/>
      <c r="I57" s="34"/>
    </row>
    <row r="58" spans="1:9" s="21" customFormat="1" ht="24.75">
      <c r="A58" s="37">
        <v>56</v>
      </c>
      <c r="B58" s="7" t="s">
        <v>230</v>
      </c>
      <c r="C58" s="7" t="s">
        <v>231</v>
      </c>
      <c r="D58" s="7" t="s">
        <v>232</v>
      </c>
      <c r="E58" s="27" t="s">
        <v>17</v>
      </c>
      <c r="F58" s="7">
        <v>16</v>
      </c>
      <c r="G58" s="36"/>
      <c r="H58" s="7"/>
      <c r="I58" s="34"/>
    </row>
    <row r="59" spans="1:9" s="21" customFormat="1" ht="24.75">
      <c r="A59" s="37">
        <v>57</v>
      </c>
      <c r="B59" s="7" t="s">
        <v>233</v>
      </c>
      <c r="C59" s="7" t="s">
        <v>234</v>
      </c>
      <c r="D59" s="7" t="s">
        <v>235</v>
      </c>
      <c r="E59" s="27" t="s">
        <v>17</v>
      </c>
      <c r="F59" s="7">
        <v>4</v>
      </c>
      <c r="G59" s="7">
        <v>8.8</v>
      </c>
      <c r="H59" s="7"/>
      <c r="I59" s="34"/>
    </row>
    <row r="60" spans="1:9" s="21" customFormat="1" ht="24.75">
      <c r="A60" s="37">
        <v>58</v>
      </c>
      <c r="B60" s="7" t="s">
        <v>233</v>
      </c>
      <c r="C60" s="7" t="s">
        <v>173</v>
      </c>
      <c r="D60" s="7" t="s">
        <v>235</v>
      </c>
      <c r="E60" s="27" t="s">
        <v>17</v>
      </c>
      <c r="F60" s="7">
        <v>32</v>
      </c>
      <c r="G60" s="7">
        <v>8.8</v>
      </c>
      <c r="H60" s="7"/>
      <c r="I60" s="34"/>
    </row>
    <row r="61" spans="1:9" s="21" customFormat="1" ht="24.75">
      <c r="A61" s="37">
        <v>59</v>
      </c>
      <c r="B61" s="7" t="s">
        <v>236</v>
      </c>
      <c r="C61" s="7" t="s">
        <v>234</v>
      </c>
      <c r="D61" s="7" t="s">
        <v>237</v>
      </c>
      <c r="E61" s="27" t="s">
        <v>17</v>
      </c>
      <c r="F61" s="7">
        <v>6</v>
      </c>
      <c r="G61" s="7" t="s">
        <v>238</v>
      </c>
      <c r="H61" s="7"/>
      <c r="I61" s="34"/>
    </row>
    <row r="62" spans="1:9" s="21" customFormat="1" ht="24.75">
      <c r="A62" s="37">
        <v>60</v>
      </c>
      <c r="B62" s="7" t="s">
        <v>239</v>
      </c>
      <c r="C62" s="7" t="s">
        <v>240</v>
      </c>
      <c r="D62" s="7" t="s">
        <v>241</v>
      </c>
      <c r="E62" s="27" t="s">
        <v>17</v>
      </c>
      <c r="F62" s="7">
        <v>80</v>
      </c>
      <c r="G62" s="7" t="s">
        <v>242</v>
      </c>
      <c r="H62" s="7"/>
      <c r="I62" s="34"/>
    </row>
    <row r="63" spans="1:9" s="21" customFormat="1" ht="24.75">
      <c r="A63" s="37">
        <v>61</v>
      </c>
      <c r="B63" s="7" t="s">
        <v>170</v>
      </c>
      <c r="C63" s="7" t="s">
        <v>180</v>
      </c>
      <c r="D63" s="7" t="s">
        <v>174</v>
      </c>
      <c r="E63" s="27" t="s">
        <v>17</v>
      </c>
      <c r="F63" s="7">
        <v>70</v>
      </c>
      <c r="G63" s="7" t="s">
        <v>242</v>
      </c>
      <c r="H63" s="7"/>
      <c r="I63" s="34"/>
    </row>
    <row r="64" spans="1:9" s="21" customFormat="1" ht="24.75">
      <c r="A64" s="37">
        <v>62</v>
      </c>
      <c r="B64" s="7" t="s">
        <v>170</v>
      </c>
      <c r="C64" s="7" t="s">
        <v>243</v>
      </c>
      <c r="D64" s="7" t="s">
        <v>174</v>
      </c>
      <c r="E64" s="27" t="s">
        <v>17</v>
      </c>
      <c r="F64" s="7">
        <v>12</v>
      </c>
      <c r="G64" s="7" t="s">
        <v>242</v>
      </c>
      <c r="H64" s="7"/>
      <c r="I64" s="34"/>
    </row>
    <row r="65" spans="1:9" s="21" customFormat="1" ht="24.75">
      <c r="A65" s="37">
        <v>63</v>
      </c>
      <c r="B65" s="7" t="s">
        <v>244</v>
      </c>
      <c r="C65" s="7" t="s">
        <v>180</v>
      </c>
      <c r="D65" s="7" t="s">
        <v>245</v>
      </c>
      <c r="E65" s="27" t="s">
        <v>17</v>
      </c>
      <c r="F65" s="7">
        <v>252</v>
      </c>
      <c r="G65" s="7" t="s">
        <v>242</v>
      </c>
      <c r="H65" s="7"/>
      <c r="I65" s="34"/>
    </row>
    <row r="66" spans="1:9" s="21" customFormat="1" ht="24.75">
      <c r="A66" s="37">
        <v>64</v>
      </c>
      <c r="B66" s="7" t="s">
        <v>244</v>
      </c>
      <c r="C66" s="7" t="s">
        <v>182</v>
      </c>
      <c r="D66" s="7" t="s">
        <v>245</v>
      </c>
      <c r="E66" s="27" t="s">
        <v>17</v>
      </c>
      <c r="F66" s="7">
        <v>144</v>
      </c>
      <c r="G66" s="7" t="s">
        <v>242</v>
      </c>
      <c r="H66" s="7"/>
      <c r="I66" s="34"/>
    </row>
    <row r="67" spans="1:9" s="21" customFormat="1" ht="24.75">
      <c r="A67" s="37">
        <v>65</v>
      </c>
      <c r="B67" s="7" t="s">
        <v>200</v>
      </c>
      <c r="C67" s="7" t="s">
        <v>203</v>
      </c>
      <c r="D67" s="7" t="s">
        <v>246</v>
      </c>
      <c r="E67" s="27" t="s">
        <v>17</v>
      </c>
      <c r="F67" s="7">
        <v>80</v>
      </c>
      <c r="G67" s="7" t="s">
        <v>242</v>
      </c>
      <c r="H67" s="7"/>
      <c r="I67" s="34"/>
    </row>
    <row r="68" spans="1:9" s="21" customFormat="1" ht="24.75">
      <c r="A68" s="37">
        <v>66</v>
      </c>
      <c r="B68" s="7" t="s">
        <v>200</v>
      </c>
      <c r="C68" s="7" t="s">
        <v>205</v>
      </c>
      <c r="D68" s="7" t="s">
        <v>202</v>
      </c>
      <c r="E68" s="27" t="s">
        <v>17</v>
      </c>
      <c r="F68" s="7">
        <v>250</v>
      </c>
      <c r="G68" s="7" t="s">
        <v>242</v>
      </c>
      <c r="H68" s="7"/>
      <c r="I68" s="34"/>
    </row>
    <row r="69" spans="1:9" s="21" customFormat="1" ht="24.75">
      <c r="A69" s="37">
        <v>67</v>
      </c>
      <c r="B69" s="7" t="s">
        <v>200</v>
      </c>
      <c r="C69" s="7" t="s">
        <v>205</v>
      </c>
      <c r="D69" s="7" t="s">
        <v>207</v>
      </c>
      <c r="E69" s="27" t="s">
        <v>17</v>
      </c>
      <c r="F69" s="7">
        <v>112</v>
      </c>
      <c r="G69" s="7" t="s">
        <v>242</v>
      </c>
      <c r="H69" s="7"/>
      <c r="I69" s="34"/>
    </row>
    <row r="70" spans="1:9" s="21" customFormat="1" ht="24.75">
      <c r="A70" s="37">
        <v>68</v>
      </c>
      <c r="B70" s="7" t="s">
        <v>215</v>
      </c>
      <c r="C70" s="7">
        <v>12</v>
      </c>
      <c r="D70" s="7" t="s">
        <v>217</v>
      </c>
      <c r="E70" s="27" t="s">
        <v>17</v>
      </c>
      <c r="F70" s="7">
        <v>80</v>
      </c>
      <c r="G70" s="7" t="s">
        <v>242</v>
      </c>
      <c r="H70" s="7"/>
      <c r="I70" s="34"/>
    </row>
    <row r="71" spans="1:9" s="21" customFormat="1" ht="24.75">
      <c r="A71" s="37">
        <v>69</v>
      </c>
      <c r="B71" s="7" t="s">
        <v>215</v>
      </c>
      <c r="C71" s="7">
        <v>16</v>
      </c>
      <c r="D71" s="7" t="s">
        <v>247</v>
      </c>
      <c r="E71" s="27" t="s">
        <v>17</v>
      </c>
      <c r="F71" s="7">
        <v>12</v>
      </c>
      <c r="G71" s="7" t="s">
        <v>242</v>
      </c>
      <c r="H71" s="7"/>
      <c r="I71" s="34"/>
    </row>
    <row r="72" spans="1:9" s="21" customFormat="1" ht="24.75">
      <c r="A72" s="37">
        <v>70</v>
      </c>
      <c r="B72" s="7" t="s">
        <v>248</v>
      </c>
      <c r="C72" s="7">
        <v>16</v>
      </c>
      <c r="D72" s="7" t="s">
        <v>249</v>
      </c>
      <c r="E72" s="27" t="s">
        <v>17</v>
      </c>
      <c r="F72" s="7">
        <v>90</v>
      </c>
      <c r="G72" s="7"/>
      <c r="H72" s="7"/>
      <c r="I72" s="34"/>
    </row>
    <row r="73" spans="1:9" s="21" customFormat="1" ht="24.75">
      <c r="A73" s="37">
        <v>71</v>
      </c>
      <c r="B73" s="7" t="s">
        <v>250</v>
      </c>
      <c r="C73" s="7">
        <v>16</v>
      </c>
      <c r="D73" s="7" t="s">
        <v>251</v>
      </c>
      <c r="E73" s="27" t="s">
        <v>17</v>
      </c>
      <c r="F73" s="7">
        <v>30</v>
      </c>
      <c r="G73" s="38"/>
      <c r="H73" s="7"/>
      <c r="I73" s="34"/>
    </row>
    <row r="74" spans="1:9" s="21" customFormat="1" ht="24.75">
      <c r="A74" s="37">
        <v>72</v>
      </c>
      <c r="B74" s="7" t="s">
        <v>252</v>
      </c>
      <c r="C74" s="7">
        <v>12</v>
      </c>
      <c r="D74" s="7" t="s">
        <v>253</v>
      </c>
      <c r="E74" s="27" t="s">
        <v>17</v>
      </c>
      <c r="F74" s="7">
        <v>80</v>
      </c>
      <c r="G74" s="7" t="s">
        <v>74</v>
      </c>
      <c r="H74" s="7"/>
      <c r="I74" s="34"/>
    </row>
    <row r="75" spans="1:9" s="21" customFormat="1" ht="24.75">
      <c r="A75" s="37">
        <v>73</v>
      </c>
      <c r="B75" s="7" t="s">
        <v>252</v>
      </c>
      <c r="C75" s="7">
        <v>16</v>
      </c>
      <c r="D75" s="7" t="s">
        <v>253</v>
      </c>
      <c r="E75" s="27" t="s">
        <v>17</v>
      </c>
      <c r="F75" s="7">
        <v>372</v>
      </c>
      <c r="G75" s="38"/>
      <c r="H75" s="7"/>
      <c r="I75" s="34"/>
    </row>
    <row r="76" spans="1:9" s="21" customFormat="1" ht="24.75">
      <c r="A76" s="37">
        <v>74</v>
      </c>
      <c r="B76" s="7" t="s">
        <v>252</v>
      </c>
      <c r="C76" s="7">
        <v>16</v>
      </c>
      <c r="D76" s="7" t="s">
        <v>254</v>
      </c>
      <c r="E76" s="27" t="s">
        <v>17</v>
      </c>
      <c r="F76" s="7">
        <v>64</v>
      </c>
      <c r="G76" s="38"/>
      <c r="H76" s="7"/>
      <c r="I76" s="34"/>
    </row>
    <row r="77" spans="1:9" s="21" customFormat="1" ht="24.75">
      <c r="A77" s="37">
        <v>75</v>
      </c>
      <c r="B77" s="7" t="s">
        <v>252</v>
      </c>
      <c r="C77" s="7">
        <v>20</v>
      </c>
      <c r="D77" s="7" t="s">
        <v>253</v>
      </c>
      <c r="E77" s="27" t="s">
        <v>17</v>
      </c>
      <c r="F77" s="7">
        <v>336</v>
      </c>
      <c r="G77" s="38"/>
      <c r="H77" s="7"/>
      <c r="I77" s="34"/>
    </row>
    <row r="78" spans="1:9" s="21" customFormat="1" ht="24.75">
      <c r="A78" s="37">
        <v>76</v>
      </c>
      <c r="B78" s="7" t="s">
        <v>200</v>
      </c>
      <c r="C78" s="7" t="s">
        <v>211</v>
      </c>
      <c r="D78" s="7" t="s">
        <v>154</v>
      </c>
      <c r="E78" s="27" t="s">
        <v>17</v>
      </c>
      <c r="F78" s="7">
        <v>16</v>
      </c>
      <c r="G78" s="7">
        <v>8</v>
      </c>
      <c r="H78" s="7"/>
      <c r="I78" s="34"/>
    </row>
    <row r="79" spans="1:9" s="21" customFormat="1" ht="24.75">
      <c r="A79" s="37">
        <v>77</v>
      </c>
      <c r="B79" s="7" t="s">
        <v>170</v>
      </c>
      <c r="C79" s="7" t="s">
        <v>255</v>
      </c>
      <c r="D79" s="7" t="s">
        <v>172</v>
      </c>
      <c r="E79" s="27" t="s">
        <v>17</v>
      </c>
      <c r="F79" s="7">
        <v>16</v>
      </c>
      <c r="G79" s="7">
        <v>8.8</v>
      </c>
      <c r="H79" s="7"/>
      <c r="I79" s="34"/>
    </row>
    <row r="80" spans="1:9" s="21" customFormat="1" ht="24.75">
      <c r="A80" s="37">
        <v>78</v>
      </c>
      <c r="B80" s="7" t="s">
        <v>252</v>
      </c>
      <c r="C80" s="7">
        <v>24</v>
      </c>
      <c r="D80" s="7" t="s">
        <v>253</v>
      </c>
      <c r="E80" s="27" t="s">
        <v>17</v>
      </c>
      <c r="F80" s="7">
        <v>8</v>
      </c>
      <c r="G80" s="7" t="s">
        <v>74</v>
      </c>
      <c r="H80" s="7"/>
      <c r="I80" s="34"/>
    </row>
    <row r="81" spans="1:9" s="21" customFormat="1" ht="24.75">
      <c r="A81" s="37">
        <v>79</v>
      </c>
      <c r="B81" s="7" t="s">
        <v>256</v>
      </c>
      <c r="C81" s="38" t="s">
        <v>257</v>
      </c>
      <c r="D81" s="38" t="s">
        <v>258</v>
      </c>
      <c r="E81" s="27" t="s">
        <v>17</v>
      </c>
      <c r="F81" s="38">
        <v>32</v>
      </c>
      <c r="G81" s="38">
        <v>4.8</v>
      </c>
      <c r="H81" s="7"/>
      <c r="I81" s="34"/>
    </row>
    <row r="82" spans="1:9" s="21" customFormat="1" ht="24.75">
      <c r="A82" s="37">
        <v>80</v>
      </c>
      <c r="B82" s="7" t="s">
        <v>200</v>
      </c>
      <c r="C82" s="7" t="s">
        <v>205</v>
      </c>
      <c r="D82" s="7" t="s">
        <v>202</v>
      </c>
      <c r="E82" s="27" t="s">
        <v>17</v>
      </c>
      <c r="F82" s="38">
        <v>96</v>
      </c>
      <c r="G82" s="7">
        <v>12</v>
      </c>
      <c r="H82" s="7"/>
      <c r="I82" s="34"/>
    </row>
    <row r="83" spans="1:10" s="21" customFormat="1" ht="24" customHeight="1">
      <c r="A83" s="37">
        <v>81</v>
      </c>
      <c r="B83" s="34" t="s">
        <v>259</v>
      </c>
      <c r="C83" s="34"/>
      <c r="D83" s="34"/>
      <c r="E83" s="34"/>
      <c r="F83" s="39">
        <f>SUM(F3:F82)</f>
        <v>14102</v>
      </c>
      <c r="G83" s="34"/>
      <c r="H83" s="34"/>
      <c r="I83" s="34"/>
      <c r="J83" s="35"/>
    </row>
  </sheetData>
  <mergeCells count="2">
    <mergeCell ref="A1:I1"/>
    <mergeCell ref="B83:D83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9"/>
  <sheetViews>
    <sheetView workbookViewId="0" topLeftCell="A1">
      <selection activeCell="A1" sqref="A1:J1"/>
    </sheetView>
  </sheetViews>
  <sheetFormatPr defaultColWidth="9.00390625" defaultRowHeight="15"/>
  <cols>
    <col min="1" max="1" width="6.00390625" style="21" customWidth="1"/>
    <col min="2" max="2" width="11.140625" style="22" customWidth="1"/>
    <col min="3" max="3" width="10.57421875" style="21" customWidth="1"/>
    <col min="4" max="4" width="16.57421875" style="21" customWidth="1"/>
    <col min="5" max="6" width="7.8515625" style="21" customWidth="1"/>
    <col min="7" max="7" width="9.421875" style="21" customWidth="1"/>
    <col min="8" max="8" width="22.28125" style="21" customWidth="1"/>
    <col min="9" max="9" width="9.7109375" style="22" customWidth="1"/>
    <col min="10" max="10" width="12.140625" style="22" customWidth="1"/>
    <col min="11" max="16384" width="9.00390625" style="21" customWidth="1"/>
  </cols>
  <sheetData>
    <row r="1" spans="1:10" s="21" customFormat="1" ht="36" customHeight="1">
      <c r="A1" s="23" t="s">
        <v>260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1" customFormat="1" ht="39" customHeight="1">
      <c r="A2" s="25" t="s">
        <v>161</v>
      </c>
      <c r="B2" s="25" t="s">
        <v>162</v>
      </c>
      <c r="C2" s="25" t="s">
        <v>163</v>
      </c>
      <c r="D2" s="25" t="s">
        <v>164</v>
      </c>
      <c r="E2" s="25" t="s">
        <v>261</v>
      </c>
      <c r="F2" s="25" t="s">
        <v>262</v>
      </c>
      <c r="G2" s="25" t="s">
        <v>167</v>
      </c>
      <c r="H2" s="25" t="s">
        <v>165</v>
      </c>
      <c r="I2" s="25" t="s">
        <v>168</v>
      </c>
      <c r="J2" s="32" t="s">
        <v>263</v>
      </c>
    </row>
    <row r="3" spans="1:10" s="21" customFormat="1" ht="24.75">
      <c r="A3" s="26">
        <v>1</v>
      </c>
      <c r="B3" s="26" t="s">
        <v>264</v>
      </c>
      <c r="C3" s="26" t="s">
        <v>265</v>
      </c>
      <c r="D3" s="26" t="s">
        <v>172</v>
      </c>
      <c r="E3" s="26" t="s">
        <v>266</v>
      </c>
      <c r="F3" s="26">
        <v>50</v>
      </c>
      <c r="G3" s="26" t="s">
        <v>267</v>
      </c>
      <c r="H3" s="27" t="s">
        <v>17</v>
      </c>
      <c r="I3" s="33"/>
      <c r="J3" s="34"/>
    </row>
    <row r="4" spans="1:10" s="21" customFormat="1" ht="24.75">
      <c r="A4" s="26">
        <v>2</v>
      </c>
      <c r="B4" s="26" t="s">
        <v>268</v>
      </c>
      <c r="C4" s="26" t="s">
        <v>265</v>
      </c>
      <c r="D4" s="26" t="s">
        <v>202</v>
      </c>
      <c r="E4" s="26" t="s">
        <v>266</v>
      </c>
      <c r="F4" s="26">
        <v>50</v>
      </c>
      <c r="G4" s="26" t="s">
        <v>267</v>
      </c>
      <c r="H4" s="27" t="s">
        <v>17</v>
      </c>
      <c r="I4" s="33"/>
      <c r="J4" s="34"/>
    </row>
    <row r="5" spans="1:10" s="21" customFormat="1" ht="28.5">
      <c r="A5" s="26">
        <v>3</v>
      </c>
      <c r="B5" s="26" t="s">
        <v>269</v>
      </c>
      <c r="C5" s="26" t="s">
        <v>270</v>
      </c>
      <c r="D5" s="26" t="s">
        <v>271</v>
      </c>
      <c r="E5" s="26" t="s">
        <v>266</v>
      </c>
      <c r="F5" s="26">
        <v>50</v>
      </c>
      <c r="G5" s="26" t="s">
        <v>272</v>
      </c>
      <c r="H5" s="27" t="s">
        <v>17</v>
      </c>
      <c r="I5" s="33"/>
      <c r="J5" s="34"/>
    </row>
    <row r="6" spans="1:10" s="21" customFormat="1" ht="24.75">
      <c r="A6" s="26">
        <v>4</v>
      </c>
      <c r="B6" s="26" t="s">
        <v>273</v>
      </c>
      <c r="C6" s="26" t="s">
        <v>270</v>
      </c>
      <c r="D6" s="26" t="s">
        <v>223</v>
      </c>
      <c r="E6" s="26" t="s">
        <v>274</v>
      </c>
      <c r="F6" s="26">
        <v>100</v>
      </c>
      <c r="G6" s="26" t="s">
        <v>275</v>
      </c>
      <c r="H6" s="27" t="s">
        <v>17</v>
      </c>
      <c r="I6" s="33"/>
      <c r="J6" s="34"/>
    </row>
    <row r="7" spans="1:10" s="21" customFormat="1" ht="25.5">
      <c r="A7" s="26">
        <v>5</v>
      </c>
      <c r="B7" s="26" t="s">
        <v>276</v>
      </c>
      <c r="C7" s="26" t="s">
        <v>277</v>
      </c>
      <c r="D7" s="26" t="s">
        <v>278</v>
      </c>
      <c r="E7" s="26"/>
      <c r="F7" s="26">
        <v>98</v>
      </c>
      <c r="G7" s="26" t="s">
        <v>279</v>
      </c>
      <c r="H7" s="27" t="s">
        <v>17</v>
      </c>
      <c r="I7" s="33"/>
      <c r="J7" s="34"/>
    </row>
    <row r="8" spans="1:10" s="21" customFormat="1" ht="24.75">
      <c r="A8" s="26">
        <v>6</v>
      </c>
      <c r="B8" s="26" t="s">
        <v>280</v>
      </c>
      <c r="C8" s="26" t="s">
        <v>281</v>
      </c>
      <c r="D8" s="26" t="s">
        <v>282</v>
      </c>
      <c r="E8" s="26"/>
      <c r="F8" s="26">
        <v>245</v>
      </c>
      <c r="G8" s="26" t="s">
        <v>283</v>
      </c>
      <c r="H8" s="27" t="s">
        <v>17</v>
      </c>
      <c r="I8" s="33"/>
      <c r="J8" s="34"/>
    </row>
    <row r="9" spans="1:10" s="21" customFormat="1" ht="30" customHeight="1">
      <c r="A9" s="26">
        <v>7</v>
      </c>
      <c r="B9" s="28" t="s">
        <v>259</v>
      </c>
      <c r="C9" s="29"/>
      <c r="D9" s="29"/>
      <c r="E9" s="30"/>
      <c r="F9" s="30">
        <f>SUM(F3:F8)</f>
        <v>593</v>
      </c>
      <c r="G9" s="31"/>
      <c r="H9" s="31"/>
      <c r="I9" s="31"/>
      <c r="J9" s="31"/>
    </row>
  </sheetData>
  <mergeCells count="2">
    <mergeCell ref="A1:J1"/>
    <mergeCell ref="B9:E9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8"/>
  <sheetViews>
    <sheetView workbookViewId="0" topLeftCell="A1">
      <selection activeCell="M7" sqref="M7"/>
    </sheetView>
  </sheetViews>
  <sheetFormatPr defaultColWidth="9.00390625" defaultRowHeight="15"/>
  <cols>
    <col min="1" max="1" width="4.57421875" style="1" customWidth="1"/>
    <col min="2" max="2" width="18.140625" style="1" customWidth="1"/>
    <col min="3" max="3" width="13.28125" style="1" customWidth="1"/>
    <col min="4" max="4" width="17.00390625" style="1" customWidth="1"/>
    <col min="5" max="5" width="16.7109375" style="1" customWidth="1"/>
    <col min="6" max="6" width="7.7109375" style="1" customWidth="1"/>
    <col min="7" max="7" width="7.7109375" style="2" customWidth="1"/>
    <col min="8" max="8" width="11.421875" style="1" customWidth="1"/>
    <col min="9" max="9" width="14.7109375" style="1" customWidth="1"/>
    <col min="10" max="10" width="12.421875" style="1" customWidth="1"/>
    <col min="11" max="11" width="20.28125" style="1" customWidth="1"/>
    <col min="12" max="14" width="9.00390625" style="1" customWidth="1"/>
    <col min="15" max="15" width="17.8515625" style="1" customWidth="1"/>
    <col min="16" max="16379" width="9.00390625" style="1" customWidth="1"/>
    <col min="16380" max="16384" width="9.00390625" style="3" customWidth="1"/>
  </cols>
  <sheetData>
    <row r="1" spans="1:11" s="1" customFormat="1" ht="30" customHeight="1">
      <c r="A1" s="4" t="s">
        <v>284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285</v>
      </c>
      <c r="B2" s="6" t="s">
        <v>286</v>
      </c>
      <c r="C2" s="6" t="s">
        <v>287</v>
      </c>
      <c r="D2" s="7" t="s">
        <v>288</v>
      </c>
      <c r="E2" s="7" t="s">
        <v>289</v>
      </c>
      <c r="F2" s="6" t="s">
        <v>290</v>
      </c>
      <c r="G2" s="8" t="s">
        <v>291</v>
      </c>
      <c r="H2" s="7" t="s">
        <v>292</v>
      </c>
      <c r="I2" s="6" t="s">
        <v>293</v>
      </c>
      <c r="J2" s="19" t="s">
        <v>294</v>
      </c>
      <c r="K2" s="20" t="s">
        <v>295</v>
      </c>
    </row>
    <row r="3" spans="1:11" s="1" customFormat="1" ht="30" customHeight="1">
      <c r="A3" s="7">
        <v>2</v>
      </c>
      <c r="B3" s="9" t="s">
        <v>296</v>
      </c>
      <c r="C3" s="9">
        <v>45</v>
      </c>
      <c r="D3" s="9"/>
      <c r="E3" s="9" t="s">
        <v>297</v>
      </c>
      <c r="F3" s="7" t="s">
        <v>298</v>
      </c>
      <c r="G3" s="7">
        <v>16</v>
      </c>
      <c r="H3" s="10" t="s">
        <v>299</v>
      </c>
      <c r="I3" s="7" t="s">
        <v>300</v>
      </c>
      <c r="J3" s="6"/>
      <c r="K3" s="6"/>
    </row>
    <row r="4" spans="1:11" s="1" customFormat="1" ht="30" customHeight="1">
      <c r="A4" s="7">
        <v>3</v>
      </c>
      <c r="B4" s="9" t="s">
        <v>296</v>
      </c>
      <c r="C4" s="9">
        <v>45</v>
      </c>
      <c r="D4" s="9"/>
      <c r="E4" s="9" t="s">
        <v>301</v>
      </c>
      <c r="F4" s="7" t="s">
        <v>298</v>
      </c>
      <c r="G4" s="7">
        <v>16</v>
      </c>
      <c r="H4" s="10" t="s">
        <v>299</v>
      </c>
      <c r="I4" s="7" t="s">
        <v>300</v>
      </c>
      <c r="J4" s="6"/>
      <c r="K4" s="6"/>
    </row>
    <row r="5" spans="1:11" s="1" customFormat="1" ht="30" customHeight="1">
      <c r="A5" s="7">
        <v>4</v>
      </c>
      <c r="B5" s="9" t="s">
        <v>302</v>
      </c>
      <c r="C5" s="9" t="s">
        <v>303</v>
      </c>
      <c r="D5" s="9"/>
      <c r="E5" s="9" t="s">
        <v>304</v>
      </c>
      <c r="F5" s="7" t="s">
        <v>298</v>
      </c>
      <c r="G5" s="7">
        <v>32</v>
      </c>
      <c r="H5" s="10" t="s">
        <v>299</v>
      </c>
      <c r="I5" s="7" t="s">
        <v>300</v>
      </c>
      <c r="J5" s="6"/>
      <c r="K5" s="6"/>
    </row>
    <row r="6" spans="1:11" s="1" customFormat="1" ht="30" customHeight="1">
      <c r="A6" s="7">
        <v>5</v>
      </c>
      <c r="B6" s="9" t="s">
        <v>305</v>
      </c>
      <c r="C6" s="9" t="s">
        <v>303</v>
      </c>
      <c r="D6" s="9"/>
      <c r="E6" s="9" t="s">
        <v>306</v>
      </c>
      <c r="F6" s="7" t="s">
        <v>298</v>
      </c>
      <c r="G6" s="7">
        <v>32</v>
      </c>
      <c r="H6" s="10" t="s">
        <v>299</v>
      </c>
      <c r="I6" s="7" t="s">
        <v>300</v>
      </c>
      <c r="J6" s="6"/>
      <c r="K6" s="6"/>
    </row>
    <row r="7" spans="1:11" s="1" customFormat="1" ht="30" customHeight="1">
      <c r="A7" s="7">
        <v>6</v>
      </c>
      <c r="B7" s="9" t="s">
        <v>307</v>
      </c>
      <c r="C7" s="9" t="s">
        <v>308</v>
      </c>
      <c r="D7" s="7"/>
      <c r="E7" s="9" t="s">
        <v>309</v>
      </c>
      <c r="F7" s="7" t="s">
        <v>298</v>
      </c>
      <c r="G7" s="8">
        <v>96</v>
      </c>
      <c r="H7" s="10" t="s">
        <v>299</v>
      </c>
      <c r="I7" s="7" t="s">
        <v>300</v>
      </c>
      <c r="J7" s="6"/>
      <c r="K7" s="6"/>
    </row>
    <row r="8" spans="1:11" s="1" customFormat="1" ht="30" customHeight="1">
      <c r="A8" s="7">
        <v>7</v>
      </c>
      <c r="B8" s="9" t="s">
        <v>310</v>
      </c>
      <c r="C8" s="9" t="s">
        <v>308</v>
      </c>
      <c r="D8" s="7"/>
      <c r="E8" s="9" t="s">
        <v>309</v>
      </c>
      <c r="F8" s="7" t="s">
        <v>298</v>
      </c>
      <c r="G8" s="8">
        <v>32</v>
      </c>
      <c r="H8" s="10" t="s">
        <v>299</v>
      </c>
      <c r="I8" s="7" t="s">
        <v>300</v>
      </c>
      <c r="J8" s="6"/>
      <c r="K8" s="6"/>
    </row>
    <row r="9" spans="1:11" s="1" customFormat="1" ht="30" customHeight="1">
      <c r="A9" s="7">
        <v>8</v>
      </c>
      <c r="B9" s="9" t="s">
        <v>311</v>
      </c>
      <c r="C9" s="9" t="s">
        <v>312</v>
      </c>
      <c r="D9" s="7"/>
      <c r="E9" s="9" t="s">
        <v>313</v>
      </c>
      <c r="F9" s="7" t="s">
        <v>298</v>
      </c>
      <c r="G9" s="8">
        <v>256</v>
      </c>
      <c r="H9" s="10" t="s">
        <v>299</v>
      </c>
      <c r="I9" s="7" t="s">
        <v>300</v>
      </c>
      <c r="J9" s="6"/>
      <c r="K9" s="6"/>
    </row>
    <row r="10" spans="1:11" s="1" customFormat="1" ht="30" customHeight="1">
      <c r="A10" s="7">
        <v>10</v>
      </c>
      <c r="B10" s="11" t="s">
        <v>314</v>
      </c>
      <c r="C10" s="7">
        <v>35</v>
      </c>
      <c r="D10" s="9" t="s">
        <v>315</v>
      </c>
      <c r="E10" s="7" t="s">
        <v>316</v>
      </c>
      <c r="F10" s="7" t="s">
        <v>298</v>
      </c>
      <c r="G10" s="8">
        <v>96</v>
      </c>
      <c r="H10" s="10" t="s">
        <v>299</v>
      </c>
      <c r="I10" s="7" t="s">
        <v>300</v>
      </c>
      <c r="J10" s="7"/>
      <c r="K10" s="6"/>
    </row>
    <row r="11" spans="1:11" s="1" customFormat="1" ht="30" customHeight="1">
      <c r="A11" s="7">
        <v>14</v>
      </c>
      <c r="B11" s="9" t="s">
        <v>317</v>
      </c>
      <c r="C11" s="9" t="s">
        <v>318</v>
      </c>
      <c r="D11" s="9" t="s">
        <v>315</v>
      </c>
      <c r="E11" s="9" t="s">
        <v>172</v>
      </c>
      <c r="F11" s="7" t="s">
        <v>298</v>
      </c>
      <c r="G11" s="8">
        <v>192</v>
      </c>
      <c r="H11" s="10" t="s">
        <v>299</v>
      </c>
      <c r="I11" s="7" t="s">
        <v>300</v>
      </c>
      <c r="J11" s="6"/>
      <c r="K11" s="6"/>
    </row>
    <row r="12" spans="1:11" s="1" customFormat="1" ht="30" customHeight="1">
      <c r="A12" s="7">
        <v>22</v>
      </c>
      <c r="B12" s="9" t="s">
        <v>319</v>
      </c>
      <c r="C12" s="9" t="s">
        <v>318</v>
      </c>
      <c r="D12" s="7"/>
      <c r="E12" s="9" t="s">
        <v>172</v>
      </c>
      <c r="F12" s="7" t="s">
        <v>298</v>
      </c>
      <c r="G12" s="8">
        <v>32</v>
      </c>
      <c r="H12" s="10" t="s">
        <v>299</v>
      </c>
      <c r="I12" s="7" t="s">
        <v>300</v>
      </c>
      <c r="J12" s="6"/>
      <c r="K12" s="6"/>
    </row>
    <row r="13" spans="1:11" s="1" customFormat="1" ht="30" customHeight="1">
      <c r="A13" s="7">
        <v>25</v>
      </c>
      <c r="B13" s="9" t="s">
        <v>320</v>
      </c>
      <c r="C13" s="9" t="s">
        <v>318</v>
      </c>
      <c r="D13" s="7"/>
      <c r="E13" s="9" t="s">
        <v>172</v>
      </c>
      <c r="F13" s="7" t="s">
        <v>298</v>
      </c>
      <c r="G13" s="8">
        <v>6</v>
      </c>
      <c r="H13" s="10" t="s">
        <v>299</v>
      </c>
      <c r="I13" s="7" t="s">
        <v>300</v>
      </c>
      <c r="J13" s="6"/>
      <c r="K13" s="6"/>
    </row>
    <row r="14" spans="1:11" s="1" customFormat="1" ht="30" customHeight="1">
      <c r="A14" s="7">
        <v>26</v>
      </c>
      <c r="B14" s="7" t="s">
        <v>321</v>
      </c>
      <c r="C14" s="9" t="s">
        <v>322</v>
      </c>
      <c r="D14" s="7" t="s">
        <v>323</v>
      </c>
      <c r="E14" s="9" t="s">
        <v>324</v>
      </c>
      <c r="F14" s="7" t="s">
        <v>298</v>
      </c>
      <c r="G14" s="8">
        <v>32</v>
      </c>
      <c r="H14" s="10" t="s">
        <v>299</v>
      </c>
      <c r="I14" s="7" t="s">
        <v>300</v>
      </c>
      <c r="J14" s="6"/>
      <c r="K14" s="6"/>
    </row>
    <row r="15" spans="1:11" s="1" customFormat="1" ht="30" customHeight="1">
      <c r="A15" s="7">
        <v>40</v>
      </c>
      <c r="B15" s="9" t="s">
        <v>325</v>
      </c>
      <c r="C15" s="9" t="s">
        <v>74</v>
      </c>
      <c r="D15" s="7"/>
      <c r="E15" s="9" t="s">
        <v>253</v>
      </c>
      <c r="F15" s="7" t="s">
        <v>298</v>
      </c>
      <c r="G15" s="8">
        <v>48</v>
      </c>
      <c r="H15" s="10" t="s">
        <v>299</v>
      </c>
      <c r="I15" s="7" t="s">
        <v>300</v>
      </c>
      <c r="J15" s="6"/>
      <c r="K15" s="6"/>
    </row>
    <row r="16" spans="1:11" s="1" customFormat="1" ht="30" customHeight="1">
      <c r="A16" s="7">
        <v>44</v>
      </c>
      <c r="B16" s="7" t="s">
        <v>326</v>
      </c>
      <c r="C16" s="9" t="s">
        <v>45</v>
      </c>
      <c r="D16" s="7" t="s">
        <v>323</v>
      </c>
      <c r="E16" s="9" t="s">
        <v>127</v>
      </c>
      <c r="F16" s="7" t="s">
        <v>298</v>
      </c>
      <c r="G16" s="8">
        <v>32</v>
      </c>
      <c r="H16" s="10" t="s">
        <v>299</v>
      </c>
      <c r="I16" s="7" t="s">
        <v>300</v>
      </c>
      <c r="J16" s="6"/>
      <c r="K16" s="6"/>
    </row>
    <row r="17" spans="1:11" s="1" customFormat="1" ht="30" customHeight="1">
      <c r="A17" s="7">
        <v>45</v>
      </c>
      <c r="B17" s="9" t="s">
        <v>327</v>
      </c>
      <c r="C17" s="9"/>
      <c r="D17" s="7"/>
      <c r="E17" s="9" t="s">
        <v>127</v>
      </c>
      <c r="F17" s="7" t="s">
        <v>298</v>
      </c>
      <c r="G17" s="8">
        <v>16</v>
      </c>
      <c r="H17" s="10" t="s">
        <v>299</v>
      </c>
      <c r="I17" s="7" t="s">
        <v>300</v>
      </c>
      <c r="J17" s="6"/>
      <c r="K17" s="6"/>
    </row>
    <row r="18" spans="1:11" s="1" customFormat="1" ht="30" customHeight="1">
      <c r="A18" s="7">
        <v>46</v>
      </c>
      <c r="B18" s="7" t="s">
        <v>328</v>
      </c>
      <c r="C18" s="7" t="s">
        <v>329</v>
      </c>
      <c r="D18" s="7"/>
      <c r="E18" s="7" t="s">
        <v>330</v>
      </c>
      <c r="F18" s="7" t="s">
        <v>298</v>
      </c>
      <c r="G18" s="8">
        <v>80</v>
      </c>
      <c r="H18" s="10" t="s">
        <v>299</v>
      </c>
      <c r="I18" s="7" t="s">
        <v>300</v>
      </c>
      <c r="J18" s="6"/>
      <c r="K18" s="6"/>
    </row>
    <row r="19" spans="1:11" s="1" customFormat="1" ht="30" customHeight="1">
      <c r="A19" s="7">
        <v>47</v>
      </c>
      <c r="B19" s="7" t="s">
        <v>331</v>
      </c>
      <c r="C19" s="7" t="s">
        <v>74</v>
      </c>
      <c r="D19" s="7"/>
      <c r="E19" s="7" t="s">
        <v>332</v>
      </c>
      <c r="F19" s="7" t="s">
        <v>298</v>
      </c>
      <c r="G19" s="8">
        <v>80</v>
      </c>
      <c r="H19" s="10" t="s">
        <v>299</v>
      </c>
      <c r="I19" s="7" t="s">
        <v>300</v>
      </c>
      <c r="J19" s="6"/>
      <c r="K19" s="6"/>
    </row>
    <row r="20" spans="1:11" s="1" customFormat="1" ht="30" customHeight="1">
      <c r="A20" s="7">
        <v>48</v>
      </c>
      <c r="B20" s="7" t="s">
        <v>333</v>
      </c>
      <c r="C20" s="7" t="s">
        <v>218</v>
      </c>
      <c r="D20" s="7"/>
      <c r="E20" s="7" t="s">
        <v>334</v>
      </c>
      <c r="F20" s="7" t="s">
        <v>298</v>
      </c>
      <c r="G20" s="8">
        <v>80</v>
      </c>
      <c r="H20" s="10" t="s">
        <v>299</v>
      </c>
      <c r="I20" s="7" t="s">
        <v>300</v>
      </c>
      <c r="J20" s="6"/>
      <c r="K20" s="6"/>
    </row>
    <row r="21" spans="1:11" s="1" customFormat="1" ht="38" customHeight="1">
      <c r="A21" s="7">
        <v>49</v>
      </c>
      <c r="B21" s="6" t="s">
        <v>335</v>
      </c>
      <c r="C21" s="7" t="s">
        <v>274</v>
      </c>
      <c r="D21" s="7" t="s">
        <v>336</v>
      </c>
      <c r="E21" s="6" t="s">
        <v>337</v>
      </c>
      <c r="F21" s="7" t="s">
        <v>298</v>
      </c>
      <c r="G21" s="7">
        <v>16</v>
      </c>
      <c r="H21" s="10" t="s">
        <v>299</v>
      </c>
      <c r="I21" s="7" t="s">
        <v>300</v>
      </c>
      <c r="J21" s="6"/>
      <c r="K21" s="6"/>
    </row>
    <row r="22" spans="1:11" s="1" customFormat="1" ht="30" customHeight="1">
      <c r="A22" s="12"/>
      <c r="B22" s="13" t="s">
        <v>338</v>
      </c>
      <c r="C22" s="14"/>
      <c r="D22" s="14"/>
      <c r="E22" s="15"/>
      <c r="F22" s="7" t="s">
        <v>298</v>
      </c>
      <c r="G22" s="16">
        <f>SUM(G3:G21)</f>
        <v>1190</v>
      </c>
      <c r="H22" s="17"/>
      <c r="I22" s="17"/>
      <c r="J22" s="17"/>
      <c r="K22" s="6"/>
    </row>
    <row r="23" s="1" customFormat="1" ht="12.75">
      <c r="G23" s="2"/>
    </row>
    <row r="24" s="1" customFormat="1" ht="12.75">
      <c r="G24" s="2"/>
    </row>
    <row r="25" s="1" customFormat="1" ht="12.75">
      <c r="G25" s="2"/>
    </row>
    <row r="26" s="1" customFormat="1" ht="12.75">
      <c r="G26" s="2"/>
    </row>
    <row r="27" spans="4:7" s="1" customFormat="1" ht="12.75">
      <c r="D27" s="18"/>
      <c r="G27" s="2"/>
    </row>
    <row r="28" s="1" customFormat="1" ht="12.75">
      <c r="G28" s="2"/>
    </row>
    <row r="29" s="1" customFormat="1" ht="12.75">
      <c r="G29" s="2"/>
    </row>
    <row r="30" s="1" customFormat="1" ht="12.75">
      <c r="G30" s="2"/>
    </row>
    <row r="31" s="1" customFormat="1" ht="12.75">
      <c r="G31" s="2"/>
    </row>
    <row r="32" s="1" customFormat="1" ht="12.75">
      <c r="G32" s="2"/>
    </row>
    <row r="33" s="1" customFormat="1" ht="12.75">
      <c r="G33" s="2"/>
    </row>
    <row r="34" s="1" customFormat="1" ht="12.75">
      <c r="G34" s="2"/>
    </row>
    <row r="35" s="1" customFormat="1" ht="12.75">
      <c r="G35" s="2"/>
    </row>
    <row r="36" s="1" customFormat="1" ht="12.75">
      <c r="G36" s="2"/>
    </row>
    <row r="37" s="1" customFormat="1" ht="12.75">
      <c r="G37" s="2"/>
    </row>
    <row r="38" s="1" customFormat="1" ht="12.75">
      <c r="G38" s="2"/>
    </row>
  </sheetData>
  <autoFilter ref="A2:K22"/>
  <mergeCells count="2">
    <mergeCell ref="A1:K1"/>
    <mergeCell ref="B22:E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裴杰</dc:creator>
  <cp:keywords/>
  <dc:description/>
  <cp:lastModifiedBy>匡懿鸿</cp:lastModifiedBy>
  <dcterms:created xsi:type="dcterms:W3CDTF">2020-11-23T01:37:00Z</dcterms:created>
  <dcterms:modified xsi:type="dcterms:W3CDTF">2022-02-23T00:10:30Z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922BCAC427834C4E970036981C6F1EE3</vt:lpwstr>
  </property>
</Properties>
</file>